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2" activeTab="0"/>
  </bookViews>
  <sheets>
    <sheet name="01.01.2018 " sheetId="1" r:id="rId1"/>
  </sheets>
  <definedNames>
    <definedName name="_xlnm._FilterDatabase" localSheetId="0">'01.01.2018 '!$A$449:$K$453</definedName>
    <definedName name="_xlnm._FilterDatabase_1">#REF!</definedName>
    <definedName name="_xlnm._FilterDatabase_1_1">#REF!</definedName>
    <definedName name="_xlnm._FilterDatabase_2">#REF!</definedName>
    <definedName name="_xlnm._FilterDatabase_3">#REF!</definedName>
    <definedName name="_xlnm._FilterDatabase_4">#REF!</definedName>
    <definedName name="_xlnm._FilterDatabase_5">#REF!</definedName>
    <definedName name="_xlnm._FilterDatabase_6">#REF!</definedName>
    <definedName name="_xlnm._FilterDatabase_7">'01.01.2018 '!$A$449:$K$453</definedName>
  </definedNames>
  <calcPr fullCalcOnLoad="1"/>
</workbook>
</file>

<file path=xl/sharedStrings.xml><?xml version="1.0" encoding="utf-8"?>
<sst xmlns="http://schemas.openxmlformats.org/spreadsheetml/2006/main" count="3112" uniqueCount="1277">
  <si>
    <t>Порядковый номер</t>
  </si>
  <si>
    <t>Наименование движимого имущества</t>
  </si>
  <si>
    <t>Балансовая стоимость (тыс. руб.)</t>
  </si>
  <si>
    <t>Начисленная амортизация (износ)(тыс. руб)</t>
  </si>
  <si>
    <t>Дата возникновения /  прекращения права муниципальной собственности на движимое имущество</t>
  </si>
  <si>
    <t>Реквизиты документов - Основание возникновения / (прекращения) права муниципальной собственности на движимое имущество</t>
  </si>
  <si>
    <t>Сведения о правообладателе муниципального движимого имущества</t>
  </si>
  <si>
    <t>Вид ограничения (обременения)</t>
  </si>
  <si>
    <t>Транспортные средства, самоходные машины и механизмы</t>
  </si>
  <si>
    <t>Прицеп специальный (Прицепная дизель-генераторная установка)</t>
  </si>
  <si>
    <t>Сч/ф № 1088                                                                                                         Тов.накл. №1088 от 24.12.2010</t>
  </si>
  <si>
    <t>Администрация Макарьевского муниципального района</t>
  </si>
  <si>
    <t>Автомашина УАЗ-2206</t>
  </si>
  <si>
    <t>Распоряжение администрации М.м.р. № 39-РА от 08.02.2011</t>
  </si>
  <si>
    <t>Автомашина УАЗ PATRIOT</t>
  </si>
  <si>
    <t>Акт приема-передачи от 22.01.2014</t>
  </si>
  <si>
    <t>Экскаватор-погрузчик ЭО-2621 В-3</t>
  </si>
  <si>
    <t>безвозмездное пользование Администрация городского поселения г.Макарьев (распоряжение от 19.12.2011 №407-РА, срок по 19.12.2016)</t>
  </si>
  <si>
    <t>Автомашина УАЗ 220694</t>
  </si>
  <si>
    <t>Распоряжение администрации М.м.р. № 386-Р от 29.09.2010</t>
  </si>
  <si>
    <t>Отдел образования администрации Макарьевского муниципального района</t>
  </si>
  <si>
    <t>Автомашина ГАЗ 31105, год выпуска 2007, цвет-буран</t>
  </si>
  <si>
    <t>08.06.2007/ 17.01.2018</t>
  </si>
  <si>
    <t>Счет-фактура № 633,  Распоряжение администрации Макарьевского муниципального района от 02.11.2015 №292-РА "О передаче транспортного средства …", акт приема-передачи № 00000003 от 05.11.2015/ Распоряжение главы М.м.р. №15 от 17.01.2018</t>
  </si>
  <si>
    <t>МКУК "РЦД" / МКУ "Служба обеспечения деятельности учреждений культуры"</t>
  </si>
  <si>
    <t>МКОУ Селезеневская школа</t>
  </si>
  <si>
    <t xml:space="preserve">Автобус ПАЗ 32053-70 </t>
  </si>
  <si>
    <t>Договор купли-продажи транспортного средства № 1406 от 22.12.2011, распоряжение администрации Макарьевского района Костромской области  №428-РА от 30.12.2011</t>
  </si>
  <si>
    <t>МКОУ Горчухинская СОШ</t>
  </si>
  <si>
    <t>Автомашина ГАЗ 52-01</t>
  </si>
  <si>
    <t>Распоряжение главы М.м.р. № 379-Р от 25.12.2006</t>
  </si>
  <si>
    <t>Автомашина ГАЗ 5312</t>
  </si>
  <si>
    <t>Распоряжение главы М.м.р. № 165-Р от 29.05.2007</t>
  </si>
  <si>
    <t>МКОУ Первомайская СОШ</t>
  </si>
  <si>
    <t>Мотоцикл ММВЗ-3112, год 1987, красный, рег.знак 5644ВВ44</t>
  </si>
  <si>
    <t>Автобус ПАЗ 32053-70</t>
  </si>
  <si>
    <t>МКОУ Унженская СОШ</t>
  </si>
  <si>
    <t>Трактор ДТ-75</t>
  </si>
  <si>
    <t>Распоряжение главы М.м.р. № 379-Р от 29.12.2006</t>
  </si>
  <si>
    <t>Трактор ЮМЗ-6</t>
  </si>
  <si>
    <t>Тракторный прицеп 2 ПТС-4</t>
  </si>
  <si>
    <t>Распоряжение ДИЗО КО от 01.11.2016 №1420; Распоряжение администрации М.м.р. № 253-РА от 02.11.2016</t>
  </si>
  <si>
    <t>Автомашина ГАЗ 5204</t>
  </si>
  <si>
    <t>МКОУ Дорогинская СОШ</t>
  </si>
  <si>
    <t xml:space="preserve">Автобус ГАЗ-322132 </t>
  </si>
  <si>
    <t>Распоряжение администрации М.м.р. № 429-РА от 30.12.2011</t>
  </si>
  <si>
    <t>Автомашина УАЗ 31512</t>
  </si>
  <si>
    <t>Распоряжение администрции М.м.р. № 136-РА от 02.04.2012</t>
  </si>
  <si>
    <t>МКОУ Юровская СОШ</t>
  </si>
  <si>
    <t>Трактор колесный МТЗ 50 с телегой</t>
  </si>
  <si>
    <t>МКОУ Усть-Нейская средняя школа</t>
  </si>
  <si>
    <t>Счет-фактура № 102601 от 26.10.2009</t>
  </si>
  <si>
    <t>Автомашина ЗИЛ-157, 1987 г.в, грузовой, бортовой, двигатель б/н, шасси №115753, цвет зеленый, регистрационный знак В993 ВС44</t>
  </si>
  <si>
    <t>МКОУ СОШ № 1 г. Макарьева</t>
  </si>
  <si>
    <t>Прицеп 2ПТС-4</t>
  </si>
  <si>
    <t xml:space="preserve">МКОУ Нежитинская СОШ </t>
  </si>
  <si>
    <t>Автомашина ЗИЛ КО 520</t>
  </si>
  <si>
    <t>Трактор МТЗ-50</t>
  </si>
  <si>
    <t>Автобус ГАЗ-322132</t>
  </si>
  <si>
    <t>Распоряжение администрции М.м.р. № 353-РА от 04.09.2012</t>
  </si>
  <si>
    <t>Снегоход "Буран" (С-64 ОА1)</t>
  </si>
  <si>
    <t>Распоряжение главы М.м.р. № 61-Р от 22.02.2008</t>
  </si>
  <si>
    <t xml:space="preserve">МКОУ ДО  ДЮСШ </t>
  </si>
  <si>
    <t>Автомашина ЗИЛ-130, 1980 г.в., цвет зеленый, грузовой, бортовой, знак В994 ВС</t>
  </si>
  <si>
    <t xml:space="preserve">Распоряжение главы М.м.р. № 379-Р от 25.12.2006                                         </t>
  </si>
  <si>
    <t>Муниципальное образование Макарьевский муниципальный район Костромской области (казна)</t>
  </si>
  <si>
    <t xml:space="preserve"> Трактор гусеничный ДТ-75</t>
  </si>
  <si>
    <t>Распоряжение администрации М.м.р. № 419-РА от 26.12.2011</t>
  </si>
  <si>
    <t xml:space="preserve">безвозмездное пользование Администрация Тимошинского с.п.(расп. от 25.01.2012 №18-РА, срок по 24.01.2017) </t>
  </si>
  <si>
    <t>Автомашина УАЗ 31519, год выпуска 1998</t>
  </si>
  <si>
    <t xml:space="preserve">Садовый минитрактор Husgvarna </t>
  </si>
  <si>
    <t>Распоряжение администрации М.м.р.№ 156-РА от 19.06.2017</t>
  </si>
  <si>
    <t>МКУСК "Юность"</t>
  </si>
  <si>
    <t>Распоряжение администрации М.м.р.№ 386-РА от 26.12.2018</t>
  </si>
  <si>
    <t>МКУ "ЕДД и ОС"</t>
  </si>
  <si>
    <t>Иное движимое имущество</t>
  </si>
  <si>
    <t>Насос 20/30</t>
  </si>
  <si>
    <t>Тов.накл. № 7 от 01.01.1995</t>
  </si>
  <si>
    <t>Пианино"Лирика"</t>
  </si>
  <si>
    <t>Тов.накл. № 3 от 01.01.1998</t>
  </si>
  <si>
    <t>Компьютер" Ноутбук"</t>
  </si>
  <si>
    <t>Сч/ф № 89, тов.накл. № 89 от 01.01.2002</t>
  </si>
  <si>
    <t>Фотоаппарат С-350</t>
  </si>
  <si>
    <t>Сч/ф № Р55, тов.накл. № 55 от 01.01.2003</t>
  </si>
  <si>
    <t>Компьютер ЦС</t>
  </si>
  <si>
    <t>Сч/ф № 177, тов.накл. № 177 от 01.01.2004</t>
  </si>
  <si>
    <t>Компьютер</t>
  </si>
  <si>
    <t>Сч/ф № Р 1962, тов.накл. № Р1962 от 18.08.2005</t>
  </si>
  <si>
    <t>Мультимедийный проектор</t>
  </si>
  <si>
    <t>Сч/ф № Р 1531, тов.накл. № Р 1531 от 21.04.2005</t>
  </si>
  <si>
    <t>Цветник металический</t>
  </si>
  <si>
    <t>Тов.чек № 65, тов.накл. № 65 от 25.04.2005</t>
  </si>
  <si>
    <t>Экран переносной</t>
  </si>
  <si>
    <t>Компьютер (ОСЗН)</t>
  </si>
  <si>
    <t>Сч/ф № Т 1360, тов.накл. № Т1360 от 26.12.2006</t>
  </si>
  <si>
    <t>Компьютер Р4 офис</t>
  </si>
  <si>
    <t>Сч/ф № Р 2718, тов.накл. № Р2718 от 20.01.2006</t>
  </si>
  <si>
    <t>Компьютер Р4 ОФИС (ГО и ЧС)</t>
  </si>
  <si>
    <t>Сч/ф № Т 204, тов.накл. № Т 204 от 17.08.2006</t>
  </si>
  <si>
    <t>Компьютер Р4 офис без принтера</t>
  </si>
  <si>
    <t>Сч/ф № Р 2675, тов.накл. № Р2675 от 30.01.2006</t>
  </si>
  <si>
    <t>Сч/ф № Т 330, тов.накл. № Т 330 от 12.09.2006</t>
  </si>
  <si>
    <t>Ноутбук Soni VGN-FE-21SR</t>
  </si>
  <si>
    <t>Сч/ф № О 067, тов.накл. № О 067 от 22.09.2006</t>
  </si>
  <si>
    <t>Стеллаж (архив)</t>
  </si>
  <si>
    <t>Сч/ф № 493, тов.накл. № 493 от 22.05.2006</t>
  </si>
  <si>
    <t>Сч/ф № 1203, тов.накл. № 1203 от 08.09.2006</t>
  </si>
  <si>
    <t>Сч/ф № 5, тов.накл. № 5 от 20.01.2006</t>
  </si>
  <si>
    <t>Фотокамера Soni Dsc-H3/S</t>
  </si>
  <si>
    <t>Сч/ф № ИП 92 от 20.12.2007                                                                Тов.накл. № ИП 106 от 30.12.2007</t>
  </si>
  <si>
    <t>Компьютер (правов. отдел)</t>
  </si>
  <si>
    <t>Сч/ф № Т 881, тов.накл. № Т881 от 12.01.2007</t>
  </si>
  <si>
    <t>Компьютер Р4 офис (архив)</t>
  </si>
  <si>
    <t>Сч/ф № Т 883, тов.накл. № Т883 от 12.01.2007</t>
  </si>
  <si>
    <t>Сч/ф № 1345, тов.накл. № 1345 от 25.11.2007</t>
  </si>
  <si>
    <t>Телефон SamsungSGH-U300</t>
  </si>
  <si>
    <t>Сч/ф №1-010104-2788, тов.накл. № ЦО38413 от 22.08.2007</t>
  </si>
  <si>
    <t>Шкаф-стенка(ад министр.комиссия)</t>
  </si>
  <si>
    <t>Сч/ф № 692, тов.накл. № 692 от 24.12.2007</t>
  </si>
  <si>
    <t>Компьютер в комплекте</t>
  </si>
  <si>
    <t>Тов.чек № ЧП32984 от 04.08.2008</t>
  </si>
  <si>
    <t>Компьютер ViewSonic TFT19"</t>
  </si>
  <si>
    <t>Сч/ф № ИП 540 от 29.08.2008                                                                      Тов.накл. № ИП 540 от 30.09.2008</t>
  </si>
  <si>
    <t>Компьютер в комплекте LGA775BOX (админ. ком.)</t>
  </si>
  <si>
    <t xml:space="preserve">Сч/ф № 629, тов.накл. № 171 от 26.08.2008 </t>
  </si>
  <si>
    <t>Компьютер в комплекте LG (в бухгалтерии)</t>
  </si>
  <si>
    <t>Сч/ф № 4071, тов.накл. № 5310 от 05.11.2009</t>
  </si>
  <si>
    <t>Сервер А&amp;А Server</t>
  </si>
  <si>
    <t xml:space="preserve">Акт приема-передачи от администрации КО №13/5 от 18.09.2009 </t>
  </si>
  <si>
    <t>Системный блок Link Worid 316-6</t>
  </si>
  <si>
    <t>Акт приема-передачи от администрации КО №13/3 от 18.09.2009</t>
  </si>
  <si>
    <t xml:space="preserve">Акт приема-передачи от администрации КО №13/4 от 18.09.2009 </t>
  </si>
  <si>
    <t>Сч/ф № 3060, тов.накл. № 3632 от 03.08.2010</t>
  </si>
  <si>
    <t>Сч/ф № 912, тов.накл. № 1119 от 12.03.2010</t>
  </si>
  <si>
    <t>Компьютер в комплекте (каб зам главы)</t>
  </si>
  <si>
    <t>Тов.чек №361 от  21.10.2010</t>
  </si>
  <si>
    <t>Системный блок в комп.Intel Core i3-540 (каб.информ.)</t>
  </si>
  <si>
    <t>Счет № 15, тов.накл. № 15 от 18.02.2011</t>
  </si>
  <si>
    <t>Компьютер персональный мобильный eMachines</t>
  </si>
  <si>
    <t>Тов.чек б/н, 12.08.2011</t>
  </si>
  <si>
    <t>Компьютер ADM CDROM 52В</t>
  </si>
  <si>
    <t xml:space="preserve">Распоряжение администрации М.м.р. № 319-РА от 09.08.2012                                                                             </t>
  </si>
  <si>
    <t>Тов.чек № 169663 от 12.05.2012</t>
  </si>
  <si>
    <t>Ноутбук 17.3 TOSHIBA (ГО и ЧС)</t>
  </si>
  <si>
    <t>Тов.накл. № Рк -0000129 от 14.05.2013</t>
  </si>
  <si>
    <t>Генератор шума по цепям электропитания и заземления ПЭМИН (ГО и ЧС)</t>
  </si>
  <si>
    <t>Стеллаж сборный (архив)</t>
  </si>
  <si>
    <t>Тов.накл. № 892 от 25.01.2014</t>
  </si>
  <si>
    <t>Тов.накл. № 421 от 25.01.2014</t>
  </si>
  <si>
    <t xml:space="preserve">Распоряжение ДИЗО КО № 103 от 20.02.2015,                                            Распоряжение администрации М.м.р. № 275-РА от 19.10.2015 </t>
  </si>
  <si>
    <t>Монитор Samsung SyncMaster TFT 15"152S Muttimtdia TCO-99</t>
  </si>
  <si>
    <t>Тахограф Штрих-Тахо</t>
  </si>
  <si>
    <t>Распоряжение администрации М.м.р. № 40-РА от 19.02.2016</t>
  </si>
  <si>
    <t>Стеллаж (архив) №3</t>
  </si>
  <si>
    <t>Стелаж (архив)</t>
  </si>
  <si>
    <t>Распоряжение администрации М.м.р.№ 329-РА от 28.12.2016</t>
  </si>
  <si>
    <t>Зеркальный фотоаппарат Canon EOS 100 D Kit 18-55 DC 111</t>
  </si>
  <si>
    <t>Распоряжение администрации М.м.р.№ 8-РА от 19.01.2017</t>
  </si>
  <si>
    <t>Визуализатор Архива ViAr-500A</t>
  </si>
  <si>
    <t>Ноутбук Lenovo ideapad 310-15ISK 8OSMOOWMRK 15.6LED</t>
  </si>
  <si>
    <t>Распоряжение администрации М.м.р.№ 212-РА от 07.08.2017</t>
  </si>
  <si>
    <t xml:space="preserve">Стеллаж ПО 2415х1000х300мм </t>
  </si>
  <si>
    <t>Распоряжение администрации М.м.р.№ 904-РА от 27.12.2017</t>
  </si>
  <si>
    <t xml:space="preserve">Стеллаж ПО 2415х750х300мм </t>
  </si>
  <si>
    <t>Проектор BenQ MW533 DLP</t>
  </si>
  <si>
    <t>Кондиционер сплит-система Kentatsu KSGC26HFDN1/KSRC35HFDN1</t>
  </si>
  <si>
    <t>04.12.2017  12.02.2018</t>
  </si>
  <si>
    <t>Распоряжение ДИЗО №1345 от 04.12.2017,                                 Распоряжение администрации М.м.р. №39-РА от 12.02.2018</t>
  </si>
  <si>
    <t>МФУ Brother DCP-L2500DR лазерный принтер/ сканер/ копир.</t>
  </si>
  <si>
    <t>29.03.2018 03.05.2018</t>
  </si>
  <si>
    <t xml:space="preserve">Распоряжение ДИЗО КО №401 от 29.03.2018, Распоряжение администрации М.м.р. №119-РА от 03.05.2018 </t>
  </si>
  <si>
    <t>Процессор Intel LGA-1155 Pentium G640</t>
  </si>
  <si>
    <t>Компьютер СБ Teen "Activus 2800+" с принтером Canon Laser LBP-2900</t>
  </si>
  <si>
    <t>Компьютер АМ-2 Athlon 64 с принтером HP</t>
  </si>
  <si>
    <t>Компьютер Athlon 64 4800</t>
  </si>
  <si>
    <t>Компьютер  (Монитор Acer.ПК Arbyte.)</t>
  </si>
  <si>
    <t>Системный блок (опека)</t>
  </si>
  <si>
    <t>Системный блок 2 (опека)</t>
  </si>
  <si>
    <t>Программное обеспечение ММ АИСТ ГБД</t>
  </si>
  <si>
    <t>Стелаж ПО 2018</t>
  </si>
  <si>
    <t>Распоряжение администрации М.м.р.№ 232-РА от 17.08.2018</t>
  </si>
  <si>
    <t>Стелаж ПД 2018</t>
  </si>
  <si>
    <t>МФУ НР Laser Jet Pro MFP M426 FDW лазерный, принтер+сканер+копир+факс, ЖК, белый</t>
  </si>
  <si>
    <t>Распоряжение администрации М.м.р.№ 30-РА от 21.01.2019</t>
  </si>
  <si>
    <t>Тележка архивная (ТА)</t>
  </si>
  <si>
    <t>Стеллаж архивный СА2 1932х1000х300мм</t>
  </si>
  <si>
    <t>Принтер лазерный HP 1100</t>
  </si>
  <si>
    <t xml:space="preserve">Тов.накл. № 111 от 24.10.2000                            </t>
  </si>
  <si>
    <t xml:space="preserve">Финансовое управление администрации Макарьевского муниципального района </t>
  </si>
  <si>
    <t>Монитор TFT Philips 150ByCG</t>
  </si>
  <si>
    <t xml:space="preserve">Тов.накл. № 125 от 30.07.2004                            </t>
  </si>
  <si>
    <t>Компьютер AMD CDPORI 52В</t>
  </si>
  <si>
    <t>Компьютер Р4 ОФИС CDROM52L/n0-81865GVMK</t>
  </si>
  <si>
    <t>Счет № 1892 от 11.11.2005</t>
  </si>
  <si>
    <t>Карманный компьютер КПК HP iPAQ</t>
  </si>
  <si>
    <t>Счет № 3111 от 22.03.2007</t>
  </si>
  <si>
    <t>Компьютер Р4 LGA775 FDD</t>
  </si>
  <si>
    <t>Счет № Т000002183 от 19.09.2007</t>
  </si>
  <si>
    <t>Компьютер в сборке</t>
  </si>
  <si>
    <t>Счет № ИП-000555 от 20.09.2008</t>
  </si>
  <si>
    <t xml:space="preserve">Компьютер </t>
  </si>
  <si>
    <t>Распоряжение администрации М.м.р. № 82-РА от 05.03.2013</t>
  </si>
  <si>
    <t>Процессор AMD Athlon ll X2 260 (3.2GHz, 2MB, 65W, AM3)</t>
  </si>
  <si>
    <t>Распоряжение администрации М.м.р. № 65-РА от 12.02.2014</t>
  </si>
  <si>
    <t xml:space="preserve">Системный блок IRU City 319 </t>
  </si>
  <si>
    <t>Распоряжение администрации М.м.р.№ 96-РА от 18.04.2017</t>
  </si>
  <si>
    <t>Системный блок в сборке А8</t>
  </si>
  <si>
    <t>Распоряжение администрации М.м.р.№ 348-РА от 23.11.2018</t>
  </si>
  <si>
    <t>Компьютер VENUS</t>
  </si>
  <si>
    <t>Системный блок</t>
  </si>
  <si>
    <t>безвозмездное пользование</t>
  </si>
  <si>
    <t>Компьютер Р4 ОФИС</t>
  </si>
  <si>
    <t>Компьютер Р4 ОФИС CDROM</t>
  </si>
  <si>
    <t>Компьютер Р4 ОФИС CDROM52L</t>
  </si>
  <si>
    <t>Компьютер Р4 ОФИС CDROM52L 2</t>
  </si>
  <si>
    <t>Компьютер Р4 ОФИС-1</t>
  </si>
  <si>
    <t>Компьютер Унжа 2</t>
  </si>
  <si>
    <t>Компьютер11</t>
  </si>
  <si>
    <t>Компьютер13</t>
  </si>
  <si>
    <t>Компьютер9</t>
  </si>
  <si>
    <t>Компьютор Унжа</t>
  </si>
  <si>
    <t>Копировальный аппарат</t>
  </si>
  <si>
    <t>Монитор 15</t>
  </si>
  <si>
    <t>Монитор 17-2</t>
  </si>
  <si>
    <t>Принтер   800</t>
  </si>
  <si>
    <t>Принтер 214/514</t>
  </si>
  <si>
    <t>ПЭВ ИНЕЛ</t>
  </si>
  <si>
    <t>Терминал</t>
  </si>
  <si>
    <t>Компьютер 674</t>
  </si>
  <si>
    <t xml:space="preserve">Распоряжение администрации М.м.р. № 306-РА от 10.10.2011 </t>
  </si>
  <si>
    <t>Системный блок в сборе для 1с 8-2</t>
  </si>
  <si>
    <t>Распоряжение администрации М.м.р.  № 121-РА от 20.04.2015, товарная накладная № 637 от 20.11.2012</t>
  </si>
  <si>
    <t>Компьютер"РепИит"</t>
  </si>
  <si>
    <t>Персональный компьютер в сборе</t>
  </si>
  <si>
    <t>Системный блок в сборе Inter Sos-1150 Pentium G3260</t>
  </si>
  <si>
    <t>Распоряжение администрации М.м.р.№ 311-РА от 14.12.2016</t>
  </si>
  <si>
    <t>Ноутбук Lenovo 15,6''</t>
  </si>
  <si>
    <t xml:space="preserve">Распоряжение администрации М.м.р. № 60-РА от 05.03.2018 </t>
  </si>
  <si>
    <t>Компьютер P4 ОФИС CDROM52L</t>
  </si>
  <si>
    <t xml:space="preserve">Распоряжение администрации М.м.р. № 150-РА от 25.05.2018 </t>
  </si>
  <si>
    <t>Монитор TFT 15 Samsung model Name: 1513М S</t>
  </si>
  <si>
    <t>Принтер HP Laser Jet P2035</t>
  </si>
  <si>
    <t>Распоряжение администрации М.м.р.№ 384-РА от 26.12.2018</t>
  </si>
  <si>
    <t>Системный блок в сборке А8 9600/А320SAM4/8GDDDR4/SSD480GB/450W</t>
  </si>
  <si>
    <t>Тренажор для ОФП</t>
  </si>
  <si>
    <t>Винтовка пневматическая</t>
  </si>
  <si>
    <t>Распоряжение главы М.м.р. № 431-Р от 02.11.2007</t>
  </si>
  <si>
    <t>Газонокосилка</t>
  </si>
  <si>
    <t>Изделие спортивное «Walther LG 300 XT винтовка пневматическая</t>
  </si>
  <si>
    <t xml:space="preserve">Сч/ф № 168, тов.накл. № 168 от 13.10.2009 </t>
  </si>
  <si>
    <t>Костюм стрелковый</t>
  </si>
  <si>
    <t>Распоряжение главы М.м.р. № 293-РА от 02.11.2015</t>
  </si>
  <si>
    <t>Лыжи "ROSSIGNOL-C1 " классика</t>
  </si>
  <si>
    <t>Распоряжение администрации М.м.р. № 332-Р от 20.11.2015</t>
  </si>
  <si>
    <t>Ворота футбольные 7,32х2,44 с сеткой (1пара)</t>
  </si>
  <si>
    <t>Распоряжение администрации М.м.р.№ 231-РА от 21.08.2017</t>
  </si>
  <si>
    <t>Сектор для прыжка с места</t>
  </si>
  <si>
    <t>Распоряжение администрации М.м.р.№ 61-РА от 05.03.2018</t>
  </si>
  <si>
    <t>Стол теннисный</t>
  </si>
  <si>
    <t>Распоряжение администрации М.м.р.№ 231-РА от 17.08.2018</t>
  </si>
  <si>
    <t>Настенный поручень для раковины, верхний</t>
  </si>
  <si>
    <t>Поручень откидной в вертикальной плоскости для унитаза с упором в пол</t>
  </si>
  <si>
    <t>Поручень стационарный Г-образный, нержавеющая полированная сталь с ребристой нескользящей поверхностью горизонтальной части</t>
  </si>
  <si>
    <t>Кинопроектор усилитель выпрям.</t>
  </si>
  <si>
    <t>Распоряжение главы М.м.р. № 136-Р от 27.04.2006</t>
  </si>
  <si>
    <t>ОКТиС</t>
  </si>
  <si>
    <t>Компьютер (BOX)Sempron 2800+Socket 754(комплект:мышь,корпус,сет.фильтр,клав.,монит.,память,процессор,память,привод.же сткий диск.)</t>
  </si>
  <si>
    <t>Компьютер OEM Celeron-Dual_Core</t>
  </si>
  <si>
    <t>Распоряжение администрации М.м.р. № 368-РА от 14.09.2012</t>
  </si>
  <si>
    <t>Компьютерное оборудование</t>
  </si>
  <si>
    <t>Распоряжение администрации М.м.р. № 222-РА от 02.07.2014</t>
  </si>
  <si>
    <t>Системный блок i34150/H81-C/2xDDR3</t>
  </si>
  <si>
    <t>Распоряжение администрации М.м.р. № 122-РА от 20.04.2015</t>
  </si>
  <si>
    <t>Распоряжение администрации М.м.р.№ 43-РА от 24.02.2016</t>
  </si>
  <si>
    <t>Компьютер в комплекте P4LGA775 SATA-11250Gb/ корпус Winsis/</t>
  </si>
  <si>
    <t>Счет № ИП-800, тов.накл. № ИП-800 от 12.11.2008</t>
  </si>
  <si>
    <t>Собрание депутатов  Макарьевского муниципального района</t>
  </si>
  <si>
    <t>Ноутбук ASUS A54HY/Y</t>
  </si>
  <si>
    <t xml:space="preserve"> Тов.накл. № 777 от 28.02.2012</t>
  </si>
  <si>
    <t>Ревизионная комиссия  Макарьевского муниципального района</t>
  </si>
  <si>
    <t>Музыкальный центр</t>
  </si>
  <si>
    <t>Принтер/кабель</t>
  </si>
  <si>
    <t>Рабочее место ученика</t>
  </si>
  <si>
    <t>Рабочее место ученика (656)</t>
  </si>
  <si>
    <t>Холодильная установка</t>
  </si>
  <si>
    <t>Бортовая навигационная радиостанция "Гранит-Навигатор.04 Глонасс"</t>
  </si>
  <si>
    <t>Распоряжение администрации М.м.р. №179-РА от 15.06.2011</t>
  </si>
  <si>
    <t>Ноутбук Acer Aspire AS5750G-2354G32Mnkk i3 2350M/4Gb/320Gb/DVDRW/GT610M lGb/15.67WSVGA/WiFi/W7HB64 AS5750G-2354G32Mnkk</t>
  </si>
  <si>
    <t xml:space="preserve">Распоряжение ДИЗО КО № 2006 от 27.12.2012                         </t>
  </si>
  <si>
    <t>Блок СКЗИ тахографа «НКМ-2»</t>
  </si>
  <si>
    <t>Распоряжение администрации М.м.р.№ 385-РА от 26.12.2018</t>
  </si>
  <si>
    <t>Видиокамера</t>
  </si>
  <si>
    <t>Компьютер Пентиум</t>
  </si>
  <si>
    <t>Компютер</t>
  </si>
  <si>
    <t>Оборудование абонентской станции</t>
  </si>
  <si>
    <t>Пианино</t>
  </si>
  <si>
    <t>Принтер ч/б</t>
  </si>
  <si>
    <t>Рабочее место библиотекаря</t>
  </si>
  <si>
    <t>Рабочее место учителя</t>
  </si>
  <si>
    <t>Системный блок RAMEC STORM</t>
  </si>
  <si>
    <t>Письмо департамента образования и науки № 3507 от 26.12.2007</t>
  </si>
  <si>
    <t>Беговая дорожка электрическая Proteus JK Ekxer 7300</t>
  </si>
  <si>
    <t>Тов.накл. № 178 от 17.12.2008</t>
  </si>
  <si>
    <t>Ванна моечная ВМ-3/530</t>
  </si>
  <si>
    <t>Тов.накл. № 78 от 30.06.2008</t>
  </si>
  <si>
    <t>Доска интерактивная</t>
  </si>
  <si>
    <t>Тов.накл. № 165 от 02.12.2008</t>
  </si>
  <si>
    <t>Интерактивный планшет Hitachi Software EM Panel</t>
  </si>
  <si>
    <t xml:space="preserve">Тов.накл. № 180 от 15.02.2008                                                                             </t>
  </si>
  <si>
    <t>Ларь низкотемпературный CF 300S(poccna)</t>
  </si>
  <si>
    <t xml:space="preserve">Тов.накл. № 80 от 30.06.2008                                                                        </t>
  </si>
  <si>
    <t>Мармит 2-х блюд МЭВ-10/7Н с полкой(ДАНА)</t>
  </si>
  <si>
    <t>Машина протир.-резат.МПР-350</t>
  </si>
  <si>
    <t xml:space="preserve">Тов.накл. № 80 от 30.06.2008                                                                             </t>
  </si>
  <si>
    <t>Многофункциональный комплекс "Дидактика 2-2"</t>
  </si>
  <si>
    <t>Тов.накл. № 116 от 21.10.2008</t>
  </si>
  <si>
    <t>Многофункциональный комплекс "Дидактика 3-5"</t>
  </si>
  <si>
    <t>Музыкальный центр Soni MHC-GN 27770</t>
  </si>
  <si>
    <t>Тов.накл. № 106 от 01.10.2008</t>
  </si>
  <si>
    <t>Мясорубка эл.КиесЬепЬак AE-G12NA</t>
  </si>
  <si>
    <t xml:space="preserve">Тов.накл. № 80 от 30.06.2008                                                                           </t>
  </si>
  <si>
    <t>Ноутбук НР 530 (КР464АА)</t>
  </si>
  <si>
    <t>Тов.накл № 577 от 16.09.2008</t>
  </si>
  <si>
    <t>Ноутбук НР 530 (КР524АА)</t>
  </si>
  <si>
    <t>Плеер DVD пишущий</t>
  </si>
  <si>
    <t>Принтер Canon (лазерный, копир, сканер) двухсторонняя печать</t>
  </si>
  <si>
    <t>Тов.накл. № 576 от 16.09.2008</t>
  </si>
  <si>
    <t>Проектор Epson EMP-S52</t>
  </si>
  <si>
    <t>Проектор Epson EMP-Х5</t>
  </si>
  <si>
    <t>Пульт микш. ALESIS</t>
  </si>
  <si>
    <t>Тов.накл. № 103 от 30.09.2008</t>
  </si>
  <si>
    <t>Радиосистема SHURE</t>
  </si>
  <si>
    <t>Силовой центр Bodi Solid PHG-1000 W</t>
  </si>
  <si>
    <t>Синтезатор YAMAHA PSR-R200</t>
  </si>
  <si>
    <t>Тов.накл. № 176 от 11.12.2008</t>
  </si>
  <si>
    <t>Стол-тумба с дверцами СТД-8/6 Н</t>
  </si>
  <si>
    <t>Телевизор LCD 32 Philips</t>
  </si>
  <si>
    <t>Универсальный тренажер House Fit НТ-9057</t>
  </si>
  <si>
    <t>Универсальный тренажер WNQ 6818 SAM министадион</t>
  </si>
  <si>
    <t>Усилитель мощности PEAVEY PV900</t>
  </si>
  <si>
    <t>Цифровая лаборатория по физике</t>
  </si>
  <si>
    <t>Шкаф жарочный ШЭЖ-923</t>
  </si>
  <si>
    <t>Электрическая плита</t>
  </si>
  <si>
    <t>Теплица садовая</t>
  </si>
  <si>
    <t>Тов.накл. №1363 от 08.06.2011</t>
  </si>
  <si>
    <t xml:space="preserve">Кабина душевая </t>
  </si>
  <si>
    <t>Тов.накл. № 40 от 31.08.2011</t>
  </si>
  <si>
    <t>Набор школьной мебели(детсад)</t>
  </si>
  <si>
    <t>Распоряжение администрации М.м.р. № 138-РА от 03.04.2012</t>
  </si>
  <si>
    <t>Пожарно-охранная сигнализация</t>
  </si>
  <si>
    <t>Спирометр Мicro</t>
  </si>
  <si>
    <t>Тов.накл. № 3255 от 08.06.2012</t>
  </si>
  <si>
    <t>Телевизор(детсад)</t>
  </si>
  <si>
    <t>Холодильник"Бирюса 135К"</t>
  </si>
  <si>
    <t xml:space="preserve">Модульная система экспериментов на базе цифровых технологий PROLog. Начальная школа. Расширенный уровень комплектации. </t>
  </si>
  <si>
    <t>Распоряжение ДИЗО КО № 2285 от 29.12.2012</t>
  </si>
  <si>
    <t>Интерактивная доска RoverScan WB007 с программным обеспечением</t>
  </si>
  <si>
    <t xml:space="preserve">Распоряжение ДИЗО КО № 266 от 12.04.2013                    </t>
  </si>
  <si>
    <t>Ноутбук 15,6"Lenovo Idea pad G575A E300/2Gb/320Gb/DVD+RW/AMD 6310/WIFI/NO BT/Cam/W7St/чёрный</t>
  </si>
  <si>
    <t>Распоряжение администрации М.м.р. № 111-РА от 18.03.2013</t>
  </si>
  <si>
    <t>Ноутбук 15,6"Lenovo Idea Pad G580 B950/2Gb/2Gb/320Gb/DVD+RW/GT610M 1GB/W1FI/BT /Cam/W7HB/ чёрный/cepый</t>
  </si>
  <si>
    <t>Ноутбук SINTONT8015 15.6"(1366х768) в комплекте: Манип. Мышь Logitech В ПО Optical Black OEM (910-001246), Гарнитура Dialog M-750HV</t>
  </si>
  <si>
    <t xml:space="preserve">Распоряжение ДИЗО КО № 2256 от 29.12.2012                      </t>
  </si>
  <si>
    <t>Проектор BenQ MX613ST с креплением Wize Pro STP-30 и интерфейсным кабелем Kramer Electronics C-GM/GM-40</t>
  </si>
  <si>
    <t>Проектор Epson EB-S11</t>
  </si>
  <si>
    <t>Система контроля и мониторинга качества знаний RoverBox VT110</t>
  </si>
  <si>
    <t>Тренажер ПН 8171</t>
  </si>
  <si>
    <t>Мобильный планшет MicrosoftSurfaceRT</t>
  </si>
  <si>
    <t xml:space="preserve">Распоряжение ДИЗО КО № 451 от 17.03.2014                         </t>
  </si>
  <si>
    <t>Проектор VitwSonik PJD 5232</t>
  </si>
  <si>
    <t>Распоряжение администрации М.м.р. № 173-РА от 23.05.2014</t>
  </si>
  <si>
    <t>Ноутбук 15,6"Lenovo Idea Pad 590 B950 Intel Celeron</t>
  </si>
  <si>
    <t>Контрольное устройство "Меркурий ТА-001"</t>
  </si>
  <si>
    <t>Распоряжение администрации М.м.р. № 120-РА от 20.04.2015, договор купли-продажи  №12 от 10.06.2013</t>
  </si>
  <si>
    <t>Специализированный программно-технический комплекс для обучающихся с нарушениями слуха и речи</t>
  </si>
  <si>
    <t>Распоряжение администрации М.м.р.№ 77-РА от 31.03.2016</t>
  </si>
  <si>
    <t>Специализированный программно-технический комплекс для слабовидящих обучающихся</t>
  </si>
  <si>
    <t>Программное обеспечение экранного доступа с синтезом речи</t>
  </si>
  <si>
    <t>Клавиатура с увеличенным размером клавиш</t>
  </si>
  <si>
    <t>Специализированный программно-технический комплекс для обучающихся с нарушениями опорно-двигательного аппарата (включая ДЦП)</t>
  </si>
  <si>
    <t>Компьютерный джойстик в комплекте с двумя выносными кнопками</t>
  </si>
  <si>
    <t>Гребной тренажёр</t>
  </si>
  <si>
    <t>Беговая- дорожка</t>
  </si>
  <si>
    <t>Силовой тренажер</t>
  </si>
  <si>
    <t>Управляемая воздушно-пузырьковая релаксационная стойка   (в   комплекте   с   мягкой   платформой   и отражающими поверхностями)</t>
  </si>
  <si>
    <t>Сухой бассейн</t>
  </si>
  <si>
    <t>Комплект для развития мелкой моторики рук</t>
  </si>
  <si>
    <t>Пучок фиброоптических волокон</t>
  </si>
  <si>
    <t>Интерактивный источник света к пучку фиброоптических волокон</t>
  </si>
  <si>
    <t>Световой проектор со встроенным ротатором</t>
  </si>
  <si>
    <t>Прибор для создания светового эффекта тип 1</t>
  </si>
  <si>
    <t>Прибор для создания светового эффекта тип 2</t>
  </si>
  <si>
    <t>Сенсорный набор для социальной адаптации</t>
  </si>
  <si>
    <t>Пандус телескопический</t>
  </si>
  <si>
    <t>Коляска инвалидная</t>
  </si>
  <si>
    <t>Велотренажер</t>
  </si>
  <si>
    <t>Насос К 80-65-160 7,5 кВт</t>
  </si>
  <si>
    <t>Распоряжение администрации М.м.р.№ 299-РА от 07.12.2016</t>
  </si>
  <si>
    <t>Ванна моечная 2-секционная сварная</t>
  </si>
  <si>
    <t>Распоряжение администрации М.м.р.№ 31-РА от 21.01.2019</t>
  </si>
  <si>
    <t>Стиральная машина фронтальная LG-12B8TD</t>
  </si>
  <si>
    <t>Распоряжение администрации М.м.р.№ 133-РА от 10.04.2019</t>
  </si>
  <si>
    <t>Двигатель к машине</t>
  </si>
  <si>
    <t>Комплект оборудования автодело</t>
  </si>
  <si>
    <t>Насос</t>
  </si>
  <si>
    <t>Стол ученический</t>
  </si>
  <si>
    <t>Холодильная камера</t>
  </si>
  <si>
    <t>Электросковорода</t>
  </si>
  <si>
    <t>Письмо департамент образования и науки № 3507 от 26.12.2007</t>
  </si>
  <si>
    <t>Ноутбук Asus K53Ta AMD A6-3400M/3G/500G/DVD-SMulti/15.6"HD/ATI 6650 1 G/WiFi/camera/Win7 HB</t>
  </si>
  <si>
    <t xml:space="preserve">Распоряжение ДИЗО КО № 203 от 09.02.2012                                  </t>
  </si>
  <si>
    <t>Ноутбук Samsung</t>
  </si>
  <si>
    <t xml:space="preserve">Тов.накл. № ПЗ-014805 от 31.08.2012                          </t>
  </si>
  <si>
    <t>Распоряжение администрации М.м.р. № 275-РА от 03.07.2012</t>
  </si>
  <si>
    <t>Электромясорубка МИМ 300</t>
  </si>
  <si>
    <t xml:space="preserve">Тов.накл. № 3514 от 31.08.2012                                            </t>
  </si>
  <si>
    <t>Компьютер мобильный RoverBook NEO E506, включая предустановленное программное обеспечение. Аппаратно-программный комплекс в составе: Компьютер мобильный, интерактивная доска, проектор INFOCUS IN 124 (3D Ready)</t>
  </si>
  <si>
    <t xml:space="preserve">Распоряжение ДИЗО КО № 1341 от 16.12.2013                      </t>
  </si>
  <si>
    <t>Стеллаж СТР- 1.6x6/3+2 оц</t>
  </si>
  <si>
    <t>Плита электрическая EKSI ЭП 4ШЦ</t>
  </si>
  <si>
    <t>Абонентская приемная станция "Кросна-ИНТ-П"</t>
  </si>
  <si>
    <t>Видеокамера</t>
  </si>
  <si>
    <t>Киноаппарат "Радуга"</t>
  </si>
  <si>
    <t>Компьютер(675)Торино</t>
  </si>
  <si>
    <t>Компьюьер</t>
  </si>
  <si>
    <t>27.04.2006/ 27.06.2013</t>
  </si>
  <si>
    <t>Распоряжение главы М.м.р. № 137 от 27.04.2006/ Распоряжение администрации М.м.р. № 264-РА от 27.06.2013</t>
  </si>
  <si>
    <t>Машина швейная ручная</t>
  </si>
  <si>
    <t>Насос ДВ</t>
  </si>
  <si>
    <t>29.12.2006/ 04.06.2013</t>
  </si>
  <si>
    <t>Распоряжение главы М.м.р. № 379-Р от 29.12.2006/ Распоряжение администрации М.м.р. № 220-РА от 04.06.2013</t>
  </si>
  <si>
    <t>Насос К20/30</t>
  </si>
  <si>
    <t>Насос консольн.К 20/30 в сборе с эл.двигат.5.5 кВт</t>
  </si>
  <si>
    <t>Персональный компьютер выгорки</t>
  </si>
  <si>
    <t>Системный блок RAMEC STORM (Торино)</t>
  </si>
  <si>
    <t>Станок СДМ</t>
  </si>
  <si>
    <t>Станок токарный по металлу</t>
  </si>
  <si>
    <t xml:space="preserve">Станок фрезерный </t>
  </si>
  <si>
    <t>Электрическая плита ПЭМ-4-10</t>
  </si>
  <si>
    <t xml:space="preserve">Тов.накл. № ПЗ-000509 от 31.10.2011                             </t>
  </si>
  <si>
    <t>Проектор BenQ MX660P DLP 3000ANSI XGA 5000:1 5000hrs lamp HDMI USBReader USB Display Brilliant color</t>
  </si>
  <si>
    <t xml:space="preserve">Распоряжение ДИЗО КО № 203 от 09.02.2012                                 </t>
  </si>
  <si>
    <t xml:space="preserve">Распоряжение ДИЗО КО №2006 от 27.12.2012                     </t>
  </si>
  <si>
    <t>Компьютер Позитроника 13014</t>
  </si>
  <si>
    <t>Распоряжение администрации М.м.р. № 67-РА от 26.02.2013</t>
  </si>
  <si>
    <t>Документ-камера Epson ELPDC11,V12H3 77040</t>
  </si>
  <si>
    <t xml:space="preserve">Распоряжение ДИЗО КО № 71 от 01.09.2014                   </t>
  </si>
  <si>
    <t>Интерактивная доска с программным обеспечением InterwriteDualBoardTM 1279</t>
  </si>
  <si>
    <t xml:space="preserve">Распоряжение ДИЗО КО №1379 от 16.12.2013                   </t>
  </si>
  <si>
    <t>Графический планшет InterwriteMobi 501, Mobi 501</t>
  </si>
  <si>
    <t>Насос К45/30а 5,5кВт</t>
  </si>
  <si>
    <t>Распоряжение администрации М.м.р. № 281-РА от 21.11.2016</t>
  </si>
  <si>
    <t>Мойка М-2-0, 3-0, 53/1,00</t>
  </si>
  <si>
    <t>Распоряжение администрации М.м.р.№ 291-РА от 14.09.2017</t>
  </si>
  <si>
    <t>Мойка М-2-0, 3-0, 53/1,01</t>
  </si>
  <si>
    <t>Мойка М-3-0, 3-0, 53/1,49</t>
  </si>
  <si>
    <t>Учебная литература (86 шт.)</t>
  </si>
  <si>
    <t>Блок СКЗИ тахографа "НКМ-2"</t>
  </si>
  <si>
    <t>Распоряжение администрации М.м.р.№ 9-РА от 15.01.2018</t>
  </si>
  <si>
    <t>Доска настенная 3-элементная ДН-32М зеленая</t>
  </si>
  <si>
    <t>МКОУ Вознесенская ООШ</t>
  </si>
  <si>
    <t xml:space="preserve">Персональный компьютер </t>
  </si>
  <si>
    <t>МКОУ Николо-Макаровская ООШ</t>
  </si>
  <si>
    <t>Пианино "Иваново"</t>
  </si>
  <si>
    <t>Телевизор "Горизонт" цв.</t>
  </si>
  <si>
    <t>Холодильник "Бирюса"</t>
  </si>
  <si>
    <t xml:space="preserve">Распоряжение ДИЗО КО № 2006 от 27.12.2012                    </t>
  </si>
  <si>
    <t>Холодильник VESTEL ECB 170 VW</t>
  </si>
  <si>
    <t>12, 04</t>
  </si>
  <si>
    <t>Распоряжение администрации М.м.р. № 83-РА от 05.03.2013</t>
  </si>
  <si>
    <t>Плита электрическая 4-х конфорочная</t>
  </si>
  <si>
    <t>Распоряжение администрации М.м.р. № 443-РА от 17.12.2014</t>
  </si>
  <si>
    <t xml:space="preserve">Насос консольн. К 20/30 </t>
  </si>
  <si>
    <t>Распоряжение администрации М.м.р. № 120-РА от 20.04.2015, накладная от 11.07.2013</t>
  </si>
  <si>
    <t>Абонементная спутниковая станция "Крона" ИНТ -П" ИРФШ 464316001-06</t>
  </si>
  <si>
    <t>Видеокамера "Panasonic"</t>
  </si>
  <si>
    <t>Комплект компьютерной техники</t>
  </si>
  <si>
    <t>Плита эл.ПЭ-0.48 М с жарочн.шкафом</t>
  </si>
  <si>
    <t>Принтер (549)</t>
  </si>
  <si>
    <t>Рабочее место ученика2</t>
  </si>
  <si>
    <t>Рабочее место ученика4</t>
  </si>
  <si>
    <t>Рабочее место ученика5</t>
  </si>
  <si>
    <t>Рабочее место ученикаЗ</t>
  </si>
  <si>
    <t>Спортивный инвентарь</t>
  </si>
  <si>
    <t>Спортивный инвентарь 2005 г.</t>
  </si>
  <si>
    <t>Станок винторезный</t>
  </si>
  <si>
    <t>Станок фрезерный "Горизонт"</t>
  </si>
  <si>
    <t>Стиральная машина автомат WD-10490K</t>
  </si>
  <si>
    <t>Распоряжение администрации М.м.р. № 140-РА от 03.04.2012</t>
  </si>
  <si>
    <t xml:space="preserve">Распоряжение ДИЗО КО № 205 от 09.02.2012                                  </t>
  </si>
  <si>
    <t>Перекладина гимнастическая универсальная</t>
  </si>
  <si>
    <t xml:space="preserve">Договор на поставку спорт. оборуд. №197 от 15.08.2012                              </t>
  </si>
  <si>
    <t>Проектор Acer X 110P(3D)DLP 2700 LUMENS SVGA (800X600) 4000 :1CBII+SpectraBoost EcoPro ZOOM2,2 кг. X11OP(3D)</t>
  </si>
  <si>
    <t>Распоряжение администрации М.м.р. № 87-РА от 05.03.2013</t>
  </si>
  <si>
    <t>Зонд вытяжной центральный</t>
  </si>
  <si>
    <t>Ноутбук  Asus X54C Ce B 815/2 Gb/500Gb/DBDRW/int/15.6/ HD/WiFi/W7HB64/Cam/6c90N9TY118W1711RD53AY</t>
  </si>
  <si>
    <t>Спирометр Micro</t>
  </si>
  <si>
    <t xml:space="preserve">Распоряжение ДИЗО КО № 1379 от 16.12.2013                   </t>
  </si>
  <si>
    <t>Насос К20/30 4 кВт</t>
  </si>
  <si>
    <t>Распоряжение администрации М.м.р.№ 333-РА от 20.10.2017</t>
  </si>
  <si>
    <t>Компьютер 1</t>
  </si>
  <si>
    <t>Теплица</t>
  </si>
  <si>
    <t xml:space="preserve">Электрическая плита </t>
  </si>
  <si>
    <t>Учебный кабинет начальной ступени обучения</t>
  </si>
  <si>
    <t xml:space="preserve">Распоряжение ДИЗО КО № 1739 от 30.11.2012                                 </t>
  </si>
  <si>
    <t xml:space="preserve">Распоряжение администрации М.м.р. № 114-РА от 18.03.2013 </t>
  </si>
  <si>
    <t>ПК учителя</t>
  </si>
  <si>
    <t>Проектор NEC</t>
  </si>
  <si>
    <t xml:space="preserve">Стиральная машина автомат </t>
  </si>
  <si>
    <t xml:space="preserve">Распоряжение ДИЗО КО № 451 от 17.03.2014                     </t>
  </si>
  <si>
    <t>Водомет ПРОФ 55/90. Насос.</t>
  </si>
  <si>
    <t xml:space="preserve">Распоряжение администрации М.м.р. № 278-РА от 21.11.2016 </t>
  </si>
  <si>
    <t xml:space="preserve">МКОУ Юровская СОШ </t>
  </si>
  <si>
    <t>НСЗ-6/6БЛ стол закрытый, пристенный слевой распашной дверцей HIGOLD RUS</t>
  </si>
  <si>
    <t>Распоряжение администрации М.м.р.№ 296-РА от 15.10.2018</t>
  </si>
  <si>
    <t>НСО-20/6Б стол произ. HIGOLD RUS</t>
  </si>
  <si>
    <t>Спортсооружение</t>
  </si>
  <si>
    <t>Решение малого совета  Костромского областного Совета народных депутатов №121 от 16.07.1992</t>
  </si>
  <si>
    <t xml:space="preserve"> МКОУ Усть-Нейская средняя школа</t>
  </si>
  <si>
    <t>Комплект учебного и учебно-наглядного оборудования для кабинета географии</t>
  </si>
  <si>
    <t>Компьютер (раб.место Якимово)</t>
  </si>
  <si>
    <t>Котел Универсал</t>
  </si>
  <si>
    <t>Котел Универсал(1049)</t>
  </si>
  <si>
    <t>Музыкальный центр караоке "Самсунг"</t>
  </si>
  <si>
    <t>Насос 45/30</t>
  </si>
  <si>
    <t>Распоряжение главы М.м.р.№ 379-Р от  29.12.2006/ Распоряжение администрации М.м.р. № 217-РА от 04.06.2013</t>
  </si>
  <si>
    <t>Шкаф-стенка</t>
  </si>
  <si>
    <t>Тов.накл. № 754 от 23.09.2010</t>
  </si>
  <si>
    <t>Распоряжение администрации М.м.р. № 225-РА от 23.05.2012</t>
  </si>
  <si>
    <t>Компьютер мобильный с предустановленными многопользовательской операционной системой, пакетом программного обеспечения, оптической мышью и компактной гарнитурой Aser  TM 5360-B812G32Mnsk /Windows 7 Professional Russian 32-bit /Design Suite DS4X5RUEESD  /Picasa 3 /i Can animate 2 /ARCTIC M111 /Гарнитура компактная Senmai SCL-HD265</t>
  </si>
  <si>
    <t xml:space="preserve">Распоряжение ДИЗО КО № 1739 от 30.11.2012                                  </t>
  </si>
  <si>
    <t>Персональный компьютер в сборке</t>
  </si>
  <si>
    <t>Распоряжение администрации М.м.р. № 225-Р от 23.05.2012</t>
  </si>
  <si>
    <t>Системный блок ПК 080</t>
  </si>
  <si>
    <t>Электроплита ПЭМ 4-010</t>
  </si>
  <si>
    <t xml:space="preserve">Мостик гимнастический </t>
  </si>
  <si>
    <t>товарная накладная №201 от 15.08.2012</t>
  </si>
  <si>
    <t>Автоматизированное рабочее место учителя Acer PB</t>
  </si>
  <si>
    <t xml:space="preserve">Распоряжение ДИЗО КО № 251 от 29.01.2014                                  </t>
  </si>
  <si>
    <t xml:space="preserve">Распоряжение ДИЗО КО № 1379 от 16.12.2013                                 </t>
  </si>
  <si>
    <t>Проектор Epson ЕВ-420 LCD 1024x768 2500 ANSI лм 6000ч 3.86кг, короткофокусный VI1Y447040</t>
  </si>
  <si>
    <t>Проектор PJD5232</t>
  </si>
  <si>
    <t>товарная накладная № 11554 от 10.06.2015</t>
  </si>
  <si>
    <t>Колосник</t>
  </si>
  <si>
    <t>товарная накладная № 50 от 16.09.2015</t>
  </si>
  <si>
    <t>Насос ЭВЦ 6-10-80</t>
  </si>
  <si>
    <t>Распоряжение администрации М.м.р.№ 311-РА от 14.12.2019</t>
  </si>
  <si>
    <t>Распоряжение администрации М.м.р.№ 51-РА от 28.02.2018</t>
  </si>
  <si>
    <t>Труба металлическая</t>
  </si>
  <si>
    <t>МКОУ средняя школа № 2 г. Макарьева</t>
  </si>
  <si>
    <t>Котел"Универсал"</t>
  </si>
  <si>
    <t>Котел"Универсал"(981 )2</t>
  </si>
  <si>
    <t>Котел"Универсал"(981 )3</t>
  </si>
  <si>
    <t>Пианино "Заря"</t>
  </si>
  <si>
    <t>Станок деревообрабатывающий</t>
  </si>
  <si>
    <t>Станок токарный по дереву</t>
  </si>
  <si>
    <t>Шкаф стеклянный</t>
  </si>
  <si>
    <t>Кабинет русского языка</t>
  </si>
  <si>
    <t>Тов.накл. № 8 от 27.12.2007</t>
  </si>
  <si>
    <t>Комплект ЗИП к водонагревателю ТВН-2 (котел)</t>
  </si>
  <si>
    <t xml:space="preserve">Постановление администрации Костромской области № 244-а 22.10.2007                                      </t>
  </si>
  <si>
    <t>Плита электрическая ПЭС-4ш 2004</t>
  </si>
  <si>
    <t>Тов.накл. № 724 от 26.05.2007</t>
  </si>
  <si>
    <t>Биологическая микролаборатория (10)</t>
  </si>
  <si>
    <t>Распоряжение главы М.м.р. № 434 от 30.12.2008</t>
  </si>
  <si>
    <t>Биологическая микролаборатория (11)</t>
  </si>
  <si>
    <t>Биологическая микролаборатория (12)</t>
  </si>
  <si>
    <t>Биологическая микролаборатория (13)</t>
  </si>
  <si>
    <t>Биологическая микролаборатория (14)</t>
  </si>
  <si>
    <t>Биологическая микролаборатория (15)</t>
  </si>
  <si>
    <t>Биологическая микролаборатория (2)</t>
  </si>
  <si>
    <t>Биологическая микролаборатория (3)</t>
  </si>
  <si>
    <t>Биологическая микролаборатория (4)</t>
  </si>
  <si>
    <t>Биологическая микролаборатория (5)</t>
  </si>
  <si>
    <t>Биологическая микролаборатория (6)</t>
  </si>
  <si>
    <t>Биологическая микролаборатория (7)</t>
  </si>
  <si>
    <t>Биологическая микролаборатория (8)</t>
  </si>
  <si>
    <t>Биологическая микролаборатория (9)</t>
  </si>
  <si>
    <t>Биологическая микролаборатория(1)</t>
  </si>
  <si>
    <t>Комплект гербариев разных групп растений</t>
  </si>
  <si>
    <t>Комплект скелетов человека и позвоночных животных</t>
  </si>
  <si>
    <t>Микроскоп цифровой</t>
  </si>
  <si>
    <t>Набор моделей "Органы человека и животных"</t>
  </si>
  <si>
    <t>Набор моделей по строению органов человека</t>
  </si>
  <si>
    <t>Набор моделей цветков различных семейств</t>
  </si>
  <si>
    <t>Тов.накл. № 110 от 06.06.2008</t>
  </si>
  <si>
    <t>Тов.накл. № 756 от 23.09.2010</t>
  </si>
  <si>
    <t>Насос К 80-65-160 7,5кВт</t>
  </si>
  <si>
    <t>Тов.накл. № 77 от 03.02.2010</t>
  </si>
  <si>
    <t>Компьютер: Монитор LCD 19 Acer V193 WVCb, cистемный блок  R-Style Proxima в комплекте с (дистрибутив, клавиатура, манипулятор мышь, сетевой фильтр, ПО MS Windows)</t>
  </si>
  <si>
    <t xml:space="preserve">Тов.накл. № 2047 от 20.12.2011                                 </t>
  </si>
  <si>
    <t>Алкометр Lion Alcoblow</t>
  </si>
  <si>
    <t>Распоряжение администрации М.м.р. № 339-РА от 22.08.2012</t>
  </si>
  <si>
    <t>Компьютер ПК R-Style Carbon Ai 862</t>
  </si>
  <si>
    <t>Распоряжение администрации М.м.р. № 196-РА от 10.05.2012</t>
  </si>
  <si>
    <t xml:space="preserve">Модульная система экспериментов на базе цифровых технологий PROLog. </t>
  </si>
  <si>
    <t xml:space="preserve">Распоряжение ДИЗО КО № 2285 от 29.12.2012                                 </t>
  </si>
  <si>
    <t>Ноутбук SINTONT8015 15.6"(1366х768)</t>
  </si>
  <si>
    <t xml:space="preserve">Распоряжение ДИЗО КО № 2256 от 29.12.2012                                </t>
  </si>
  <si>
    <t>Принтер МФУ HP LaserJet Pro M1132 MFP</t>
  </si>
  <si>
    <t>Силовой комплекс</t>
  </si>
  <si>
    <t xml:space="preserve">Тов.накл. № 180 от 31.07.2012                                                                           </t>
  </si>
  <si>
    <t xml:space="preserve">Распоряжение ДИЗО КО № 266 12.04.2013 </t>
  </si>
  <si>
    <t>Бизнес-проектор Epson EB-S9</t>
  </si>
  <si>
    <t>Распоряжение администрации М.м.р. № 86-РА от 05.03.2013</t>
  </si>
  <si>
    <t>Морозильный ларь « PROSTOR»</t>
  </si>
  <si>
    <t>Ноутбук</t>
  </si>
  <si>
    <t xml:space="preserve">Распоряжение ДИЗО КО № 91 от 22.02.2013                                  </t>
  </si>
  <si>
    <t>Нетбук Samsung</t>
  </si>
  <si>
    <t>Шкаф жарочный</t>
  </si>
  <si>
    <t xml:space="preserve">Распоряжение ДИЗО КО № 451 от 17.03.2014                                  </t>
  </si>
  <si>
    <t xml:space="preserve">Распоряжение ДИЗО КО № 1379 от 16.12.2013                                  </t>
  </si>
  <si>
    <t xml:space="preserve">Проектор BenQ MX520 </t>
  </si>
  <si>
    <t>товарная накладная от 25.09.2013</t>
  </si>
  <si>
    <t>Проектор Acer С120</t>
  </si>
  <si>
    <t>Распоряжение администрации М.м.р. № 303-РА от 16.11.2015</t>
  </si>
  <si>
    <t>Ноутбук  DELL Inspirion 3531</t>
  </si>
  <si>
    <t>Холодильник «Саратов»452</t>
  </si>
  <si>
    <t>Интерактивная доска Interwrite Duai Board 1279 NEW</t>
  </si>
  <si>
    <t>Ноутбук Lenovo IdeaPad G5030</t>
  </si>
  <si>
    <t>Проектор Acer X113</t>
  </si>
  <si>
    <t>Проектор Acer X113 DLP</t>
  </si>
  <si>
    <t>товарная накладная № 994 24.12.2015</t>
  </si>
  <si>
    <t>Интерактивный кабинет</t>
  </si>
  <si>
    <t xml:space="preserve">Распоряжение администрации М.м.р. № 288-РА от 25.11.2016 </t>
  </si>
  <si>
    <t>Ноутбук DEXP Aquillon</t>
  </si>
  <si>
    <t>Моноблок (All-in-one PC) Lenovo M600-LS22E20 (Samsung)</t>
  </si>
  <si>
    <t>Распоряжение администрации М.м.р.№ 339-РА от 25.10.2017</t>
  </si>
  <si>
    <t>Кипятильник КНЭ-100-1непрерывного действия (пласт+нерж)</t>
  </si>
  <si>
    <t>Распоряжение администрации М.м.р.№ 908-РА от 29.12.2017</t>
  </si>
  <si>
    <t>Напорная аэрация,комплект</t>
  </si>
  <si>
    <t>Установка фильтрации без реагентов</t>
  </si>
  <si>
    <t>Распоряжение администрации М.м.р.№ 387-РА от 26.12.2018</t>
  </si>
  <si>
    <t>Стелаж для тарелок СКТ-1/1200 (нержав.сталь, разборный) 1200х300х1650мм</t>
  </si>
  <si>
    <t>Стелаж СТАНДАРТ-05 СКТ-14/6С4С-0,5 полностью из нержав. 1400х600х1850 (1870)</t>
  </si>
  <si>
    <t>Труба дымовая, металлическая</t>
  </si>
  <si>
    <t>МКОУ СОШ №1 г. Макарьева</t>
  </si>
  <si>
    <t>Решение малого совета  Костромского областного Совета народных депутатов  №122 от 17.07.1992</t>
  </si>
  <si>
    <t>Антенна спутниковая СТВ-06-20</t>
  </si>
  <si>
    <t>Распоряжение главы М.м.р. № 379-Р от 29.12.2006, (акт п-п от 17.07.2015 реоганизация)</t>
  </si>
  <si>
    <t>Компьютер (358)</t>
  </si>
  <si>
    <t>Компьютер (856)</t>
  </si>
  <si>
    <t>Компьютер (865)</t>
  </si>
  <si>
    <t>Компьютер (866)</t>
  </si>
  <si>
    <t>Компьютер (867)</t>
  </si>
  <si>
    <t>Компьютер 1 (864)</t>
  </si>
  <si>
    <t>Компьютер 2 (864)</t>
  </si>
  <si>
    <t>Компьютер 3 (864)</t>
  </si>
  <si>
    <t>Компьютер 4 (864)</t>
  </si>
  <si>
    <t>Компьютер 7 (864)</t>
  </si>
  <si>
    <t>Компьютер 8 (864)</t>
  </si>
  <si>
    <t>Компьютер 9 (864)</t>
  </si>
  <si>
    <t>Компьютер Р4 2,8</t>
  </si>
  <si>
    <t>Компьютер(рабочее место ученика)</t>
  </si>
  <si>
    <t>Компьютер(системный блок рабочего места библиотекаря)</t>
  </si>
  <si>
    <t>Компьютере 5 (864)</t>
  </si>
  <si>
    <t>Компьютере 6 (864)</t>
  </si>
  <si>
    <t>Комьютер Р4 2,8</t>
  </si>
  <si>
    <t>Котел Универсал - 6</t>
  </si>
  <si>
    <t>Ксерокс "Epson"</t>
  </si>
  <si>
    <t>Насос К 45/30</t>
  </si>
  <si>
    <t>Насос К-80-65-160</t>
  </si>
  <si>
    <t>Плита ПЭ-0.48Н модулированная (без ж/шкафа)</t>
  </si>
  <si>
    <t>Спортивное оборудование</t>
  </si>
  <si>
    <t>Станок СДН</t>
  </si>
  <si>
    <t>Шкаф жарочный 2-х секц.ШЖЭ-2</t>
  </si>
  <si>
    <t>Эл.плита</t>
  </si>
  <si>
    <t>Письмо департамента образования и науки Костромской области № 3507 от 26.12.2007, (акт п-п от 17.07.2015 реоганизация)</t>
  </si>
  <si>
    <t>Холодильник "Бирюса" 133 R</t>
  </si>
  <si>
    <t>Приказ № 92 от 06.09.2007</t>
  </si>
  <si>
    <t>Доска Интерактивная Interwrite Learning 1077( с диумя кабелями ) RS) 101-1077 НП</t>
  </si>
  <si>
    <t>Приказ № 85/2 от 04.06.2008</t>
  </si>
  <si>
    <t>Компьютер Aguarius Pro P30 S 43 (MDT/PD 3000/2D512DII533/v128/H160/DVD/Win/MS Offise/Kasoersky) 101-Pro P30 ПО</t>
  </si>
  <si>
    <t>Панино "Тверца"</t>
  </si>
  <si>
    <t>Акт приема-передачи от 12.02.2008</t>
  </si>
  <si>
    <t>Проектор Epson x - 5</t>
  </si>
  <si>
    <t>Электроплита ПЭ-048Н(без жарочного шкафа)</t>
  </si>
  <si>
    <t>Тов.накл. № 3942 от 02.10.2010</t>
  </si>
  <si>
    <t>Кабина душевая 900*900*21501КА-1210</t>
  </si>
  <si>
    <t>тов.накл. № 18 от 03.08.2011</t>
  </si>
  <si>
    <t>Насос консольный К - 80 -65 -150</t>
  </si>
  <si>
    <t>Тов.чек б/н от 12.09.2011</t>
  </si>
  <si>
    <t>Ноутбук Lenovo IdealPad</t>
  </si>
  <si>
    <t>Тов.накл. № ПЗ-013880 от 02.11.2011</t>
  </si>
  <si>
    <t>Проектор Epson EMP-X3 LCD XGA</t>
  </si>
  <si>
    <t>Тов.накл. № ПЗ-013881 от 02.11.2011</t>
  </si>
  <si>
    <t>Весы эл.медицинские ВЭМ-150</t>
  </si>
  <si>
    <t>Тов.накл. № 3215 от 20.06.2012</t>
  </si>
  <si>
    <t>Жидкокристалический телевизор MYSTERY MTV-420 7 WH</t>
  </si>
  <si>
    <t>Акт приема-передачи от 15.03.2012</t>
  </si>
  <si>
    <t>Распоряжение ДИЗО КО № 2256 от 29.12.2012</t>
  </si>
  <si>
    <t>Принтер лазерный HP LaserJet Enterprise 600 M601n CE989A</t>
  </si>
  <si>
    <t>Распоряжение ДИЗО КО № 1079 от 16.07.2012</t>
  </si>
  <si>
    <t>Системный блок iRUCorp 320 с клавиатурой, мышью</t>
  </si>
  <si>
    <t>Сканер HP Scanjet N6350</t>
  </si>
  <si>
    <t xml:space="preserve">Распоряжение ДИЗО КО № 1739 от  30.11.2012                              </t>
  </si>
  <si>
    <t>товарная накладная от 01.09.2012</t>
  </si>
  <si>
    <t>Брусья гимнастические женские, компл.</t>
  </si>
  <si>
    <t>Распоряжение администрации М.м.р. № 66-РА от 26.02.2013</t>
  </si>
  <si>
    <t xml:space="preserve">Распоряжение ДИЗО КО № 266 от 12.04.2013 </t>
  </si>
  <si>
    <t>Мобильный интерактивный дистанционный комплект: - Портативный компьютер с комплектом специализированного программного обеспечения; -Интерактивный проектор; - Видеосистема; - Система для реализации сетевого хранения публикаций и данных; - Периферийные устройства</t>
  </si>
  <si>
    <t>Морозильный ларь с непрозрачной крышкой</t>
  </si>
  <si>
    <t>Плита электрическая с духовым шкафом 4комф. облиц. нерж.</t>
  </si>
  <si>
    <t>Стелаж кухонный</t>
  </si>
  <si>
    <t>Стойки передвижные соревновательные</t>
  </si>
  <si>
    <t>Распоряжение ДИЗО КО № 71 от 09.01.2014</t>
  </si>
  <si>
    <t>Котёл КВ-1</t>
  </si>
  <si>
    <t>Распоряжение администрации М.м.р. №340-РА от 13.10.2014</t>
  </si>
  <si>
    <t>Аппарат АВКТ-Д-01 "Глобус"</t>
  </si>
  <si>
    <t>Распоряжение администрации М.м.р. № 302-РА от 16.11.2015</t>
  </si>
  <si>
    <t>Беговая дорожка    CARBON  Т604</t>
  </si>
  <si>
    <t>Беспроводной джойстик it-Stick</t>
  </si>
  <si>
    <t>Вибромузыкальный сухой бассейн,150x150х66см</t>
  </si>
  <si>
    <t>Гребной тренажер OXYGEN TYPHOON HRC</t>
  </si>
  <si>
    <t>Интерактивная воздушнопузырьковая трубка "Мечта" с пультом управления,Н200</t>
  </si>
  <si>
    <t>Интерактивная доска Interwrite Dual Board 1279 в комп.с nporp.o6ecne4.iSpring Su</t>
  </si>
  <si>
    <t xml:space="preserve">Распоряжение администрации М.м.р. № 107-РА от 03.04.2015 </t>
  </si>
  <si>
    <t>Интерактивная светозвуковая панель "Фонтан" 82x72x13 см</t>
  </si>
  <si>
    <t>Интерактивный источник света к фиброоптическому волокну</t>
  </si>
  <si>
    <t>Кипятильник эл.непрерывн.действия КНЭ-100-01 нерж.</t>
  </si>
  <si>
    <t>Клавиатура it-Keys Keyboard</t>
  </si>
  <si>
    <t>Комплект из 2-х акриловых зеркал для воздушнопузырьковых трубок 200Х60см</t>
  </si>
  <si>
    <t>Комплект прозрачных шариков для сухого бассейна D 7см, 1500 штук</t>
  </si>
  <si>
    <t>Монитор LED 55 (138 см)</t>
  </si>
  <si>
    <t xml:space="preserve">Моноблок Acer Veriton Z2660G 19.5 </t>
  </si>
  <si>
    <t>Моноблок Acer Veriton Z2660G 19.6</t>
  </si>
  <si>
    <t>Моноблок Acer Veriton Z2660G 19.7</t>
  </si>
  <si>
    <t xml:space="preserve">Мягкая форма "Пуфик 75" </t>
  </si>
  <si>
    <t>Ноутбук Asus (X553MA)(HD)</t>
  </si>
  <si>
    <t>Образовательный работотехнический модуль "Базовый соревновательный уровень"</t>
  </si>
  <si>
    <t>Пандус-платформа, алюминевый складной (4-секционный)</t>
  </si>
  <si>
    <t>ПО для создания цифровых говорящих книг в формате DAISY "Easy Converter"</t>
  </si>
  <si>
    <t>ПО экранного доступа "Jaws for Windows 15.0 Pro"</t>
  </si>
  <si>
    <t>Портативное устройство для чтения "REARL"</t>
  </si>
  <si>
    <t>Портативный видеоувеличитель ONYX "Deskset HD 20"</t>
  </si>
  <si>
    <t>Пректор Acer S1210(3D)</t>
  </si>
  <si>
    <t>Световой проектор "Меркурий"со встроенным ротатором</t>
  </si>
  <si>
    <t>Силовой тренажер "LifeGear 63146"</t>
  </si>
  <si>
    <t>Системный блок Irbis A355 slk</t>
  </si>
  <si>
    <t>Стационарный электронный видео-увеличитель "TOPAZ 20"</t>
  </si>
  <si>
    <t>Степлер Horizon,Dynamic 2</t>
  </si>
  <si>
    <t>Тактильная дорожка (7 составных модулей)</t>
  </si>
  <si>
    <t>Фиброоптическое волокно 100 волокон.длина 2м</t>
  </si>
  <si>
    <t>Сенсорный набор для развития воспитания</t>
  </si>
  <si>
    <t>Распоряжение администрации М.м.р.№ 42-РА от 24.02.2016</t>
  </si>
  <si>
    <t>Электрокипятильник КНЭ-100-1</t>
  </si>
  <si>
    <t>Холодильник АТЛАНТ</t>
  </si>
  <si>
    <t>Стеллаж кухонный СКН-100</t>
  </si>
  <si>
    <t>Стеллаж кухонный СКН-80</t>
  </si>
  <si>
    <t xml:space="preserve">Моноблок Lenovo S20-00 FS    </t>
  </si>
  <si>
    <t>Распоряжение администрации М.м.р.№ 27-РА от 06.02.2017 (расп.ДИЗО от 29.12.2016 №1782)</t>
  </si>
  <si>
    <t>Сканер высокопроизводительный Epson WorkForce DS-520</t>
  </si>
  <si>
    <t>Стелаж для стаканов ПЗК-5-Н (885х280х1575мм)</t>
  </si>
  <si>
    <t>Распоряжение администрации М.м.р.№ 53-РА от 28.02.2018</t>
  </si>
  <si>
    <t>Весы электронные для столовой</t>
  </si>
  <si>
    <t>Машина для переработки овощей МПО-1-01</t>
  </si>
  <si>
    <t>МКОУ Нежитинская СОШ</t>
  </si>
  <si>
    <t xml:space="preserve">Брусья </t>
  </si>
  <si>
    <t xml:space="preserve">Брусья гимнастические </t>
  </si>
  <si>
    <t xml:space="preserve">Ксерокс                                                         </t>
  </si>
  <si>
    <t>Кухонный гарнитур</t>
  </si>
  <si>
    <t>Морозильный прилавок</t>
  </si>
  <si>
    <t>Насос К20/30(П) з/д 4*3</t>
  </si>
  <si>
    <t>Станок сверлильный</t>
  </si>
  <si>
    <t>Универсальная кухонная машина УКМ</t>
  </si>
  <si>
    <t>Эл. кипятильник</t>
  </si>
  <si>
    <t>Эл. котел КПЭ-60</t>
  </si>
  <si>
    <t>Эл. плита ЭП-4ЖШ</t>
  </si>
  <si>
    <t>Письмо № 3507 от 26.12.2007</t>
  </si>
  <si>
    <t>Стиральная машина LG Elektroniks Inc</t>
  </si>
  <si>
    <t>Приказ № 11/12 от 18.09.2007</t>
  </si>
  <si>
    <t>Проектор EPSON EMP-280</t>
  </si>
  <si>
    <t>Тов.накл. № б/н от 01.07.2009</t>
  </si>
  <si>
    <t>Интерактивная доска Classik Board 72</t>
  </si>
  <si>
    <t>Распоряжение администрации М.м.р. № 162-РА от 16.04.2012</t>
  </si>
  <si>
    <t>Ноутбук Samsung R540-JT04</t>
  </si>
  <si>
    <t>ПК R-Style Cardon Ai 862</t>
  </si>
  <si>
    <t xml:space="preserve">ПК R-Style proxima MC 841 ПК R-Style proxima MC 841                                                              </t>
  </si>
  <si>
    <t>Проектор EPSON EB-X9 XGA</t>
  </si>
  <si>
    <t>Письмо № 3507 от 26.12.2012</t>
  </si>
  <si>
    <t>Стенка детская прямая</t>
  </si>
  <si>
    <t>Насос консольный К20/30</t>
  </si>
  <si>
    <t>Распоряжение администрации М.м.р. № 68-РА от 26.02.2013</t>
  </si>
  <si>
    <t>Ноутбук Acer PB EASY Note</t>
  </si>
  <si>
    <t>Принтер лазерный цветной</t>
  </si>
  <si>
    <t xml:space="preserve">Распоряжение ДИЗО КО № 1341 от 16.12.2013 </t>
  </si>
  <si>
    <t>Плита электрическая ПЭ-4ЖШ</t>
  </si>
  <si>
    <t>Распоряжение администрации М.м.р.№ 154-РА от 19.06.2017</t>
  </si>
  <si>
    <t>Боян "Тула-209" готово-выборный</t>
  </si>
  <si>
    <t>Распоряжение главы М.м.р. № 414-Р от 22.10.2007</t>
  </si>
  <si>
    <t>Боян Тула-209</t>
  </si>
  <si>
    <t>Гитара классическая</t>
  </si>
  <si>
    <t>Духовой оркестр</t>
  </si>
  <si>
    <t>Пианино "Элегант"</t>
  </si>
  <si>
    <t>Рояль</t>
  </si>
  <si>
    <t>Аккордион кнопочный концертный</t>
  </si>
  <si>
    <t>Ноутбук SAMSUNG</t>
  </si>
  <si>
    <t>Распоряжение администрации М.м.р.№ 2-РА от 10.01.2018</t>
  </si>
  <si>
    <t>МКУ ДО "Горчухинская ДМШ"</t>
  </si>
  <si>
    <t>МФУ с лазерной печатью BROTHER</t>
  </si>
  <si>
    <t>Аккордион "Берёзка"</t>
  </si>
  <si>
    <t>Баян "Шуя"</t>
  </si>
  <si>
    <t>Гитара</t>
  </si>
  <si>
    <t>оркестр народных инструментов</t>
  </si>
  <si>
    <t>Пианино "Балтика"</t>
  </si>
  <si>
    <t>Пианино "Владимир"</t>
  </si>
  <si>
    <t>Пианино "Волга"</t>
  </si>
  <si>
    <t>Пианино "Красный октябрь"</t>
  </si>
  <si>
    <t>Принтер</t>
  </si>
  <si>
    <t>Аккордион "Юпитер" 80 ВС-5</t>
  </si>
  <si>
    <t>Тов.накл. № 80ВС от 04.07.2011</t>
  </si>
  <si>
    <t>Счет фактура № 2013м3 от 01.07.2013</t>
  </si>
  <si>
    <t>Домра малая 3-х струнная (HORA M1084)</t>
  </si>
  <si>
    <t xml:space="preserve"> товарная накладная № 692 от 27.08.2015 </t>
  </si>
  <si>
    <t>Боян «Тула» ученический, 3-х рядный, двухголосный</t>
  </si>
  <si>
    <t>Распоряжение администрации М.м.р.№ 7-РА от 19.01.2017</t>
  </si>
  <si>
    <t>МКУ ДО "Макарьевская ДМШ"</t>
  </si>
  <si>
    <t>Телескопический пантус 3-хсекционны</t>
  </si>
  <si>
    <t>Распоряжение администрации М.м.р.№ 895-РА от 15.12.2017</t>
  </si>
  <si>
    <t>Аккордион Sadko TA-6034, 34 клавиши и 60 кнопок</t>
  </si>
  <si>
    <t>Распоряжение администрации М.м.р.№ 50-РА от 03.03.2017</t>
  </si>
  <si>
    <t>Пишущая машинка "Ятрань"</t>
  </si>
  <si>
    <t xml:space="preserve">Тов. накладная № 9024 от 27.12.2013 </t>
  </si>
  <si>
    <t>МФУ HP LaserJet Pro M125r (принтер/копир/сканер)</t>
  </si>
  <si>
    <t>Распоряжение администрации М.м.р.№ 316-РА от 16.12.2016</t>
  </si>
  <si>
    <t>МКУ ДО "Макарьевская ДХШ"</t>
  </si>
  <si>
    <t>Шкаф МСШ-6 венге/млечный дуб 2050/420/800</t>
  </si>
  <si>
    <t>Телевизор LED 32’’ (81 см) SAMSUNG LT32Е310ЕХ с кронштейном</t>
  </si>
  <si>
    <t>Брусья гимнастические</t>
  </si>
  <si>
    <t>Компьютор P4LGA775</t>
  </si>
  <si>
    <t>Тов.накл. № 356 от 25.09.2009</t>
  </si>
  <si>
    <t>Лыжи "России"</t>
  </si>
  <si>
    <t>Тов.накл. № 1/1от 29.10.2012</t>
  </si>
  <si>
    <t>Лыжи классические «ROSSIGNOL»СZ</t>
  </si>
  <si>
    <t>Распоряжение администрации М.м.р. № 280-РА от 21.11.2016</t>
  </si>
  <si>
    <t>Набор детской мебели</t>
  </si>
  <si>
    <t>Распоряжение главы М.м.р. № 523-Р от 28.12.2007</t>
  </si>
  <si>
    <t>МКДОУ  детский сад "Росинка" города Макарьева</t>
  </si>
  <si>
    <t>Набор школьной мебели</t>
  </si>
  <si>
    <t>Плита электрическая ПЭ-0,72 М ( 6-и конфорочная с жарочным шкафом)</t>
  </si>
  <si>
    <t>Электромясорубка МИМ-300</t>
  </si>
  <si>
    <t>Ларь низкотемперат.глухой</t>
  </si>
  <si>
    <t>Тов.чек № 98 от 25.07.2008</t>
  </si>
  <si>
    <t>Насос консольный 7,5 кВт</t>
  </si>
  <si>
    <t>Тов.накл. № 30 от 16.07.2008</t>
  </si>
  <si>
    <t>Стиральная машина САМСУНГ WF-8802JPE</t>
  </si>
  <si>
    <t>Аван.отчет № 803 от 14.12.2009</t>
  </si>
  <si>
    <t>Холодильник EXQVISIT НК 233/1</t>
  </si>
  <si>
    <t>Приказ № 30 от 10.12.2009</t>
  </si>
  <si>
    <t>Насос К 65-50-160 4кВт</t>
  </si>
  <si>
    <t>Тов.накл. № 542 от 22.04.2010</t>
  </si>
  <si>
    <t>Электрокипятильник ЭКГ-50</t>
  </si>
  <si>
    <t>Распоряжение администрации М.м.р. № 165-РА от 17.04.2012</t>
  </si>
  <si>
    <t>Ванна моечная ВСМ-2/700</t>
  </si>
  <si>
    <t xml:space="preserve">Распоряжение администрации М.м.р. № 73-РА 26.02.2013 </t>
  </si>
  <si>
    <t xml:space="preserve">Холодильник BEKO CN 327120S </t>
  </si>
  <si>
    <t>Распоряжение администрации М.м.р. № 440-РА от 10.12.2014</t>
  </si>
  <si>
    <t>Морозильник INDESIT SFR-100</t>
  </si>
  <si>
    <t>Холодильник Indesit TIA 18</t>
  </si>
  <si>
    <t>Ноутбук Lenovo B5045 (59-426173)15.</t>
  </si>
  <si>
    <t>Распоряжение администрации М.м.р. № 141-РА от 07.05.2015</t>
  </si>
  <si>
    <t>Проектор Acer Х113</t>
  </si>
  <si>
    <t>Распоряжение администрации М.м.р. № 319-РА от 26.11.2015</t>
  </si>
  <si>
    <t>Струйный принтер Epson «L110»  A4, черный (USB)</t>
  </si>
  <si>
    <t>Ноутбук Lenovo "L222"</t>
  </si>
  <si>
    <t>Распоряжение администрации М.м.р.№ 310-РА от 14.12.2016</t>
  </si>
  <si>
    <t>МКДОУ детский сад "Росинка" города Макарьева</t>
  </si>
  <si>
    <t>МФУ Ehson струнный принтер, ксерокс, копир.</t>
  </si>
  <si>
    <t>Проектор ACEL</t>
  </si>
  <si>
    <t>Распоряжение администрации М.м.р.№ 52-РА от 28.02.2018</t>
  </si>
  <si>
    <t>Кипятильник электрический КНЭ-50</t>
  </si>
  <si>
    <t>Ноутбук НР</t>
  </si>
  <si>
    <t>Распоряжение администрации М.м.р.№ 25-РА от 21.01.2019</t>
  </si>
  <si>
    <t>Пианино "Тверца"</t>
  </si>
  <si>
    <t>МКДОУ детский сад "Солнышко" города Макарьева</t>
  </si>
  <si>
    <t>Стиральная машина КПО-17</t>
  </si>
  <si>
    <t>Морозильная камера "NORD"</t>
  </si>
  <si>
    <t>Свидетельство о приемке и продаже № 153580903030030 от 01.11.2008</t>
  </si>
  <si>
    <t>Холодильник "Бирюса" 136 R</t>
  </si>
  <si>
    <t>Сч/ф № 457 от 12.08.2009</t>
  </si>
  <si>
    <t>Стенка для игрушек</t>
  </si>
  <si>
    <t>Тов.накл. № 420 от 02.12.2011</t>
  </si>
  <si>
    <t xml:space="preserve">Мультимедиа-проектор ACER Х113 3D-ready </t>
  </si>
  <si>
    <t>Распоряжение администрации М.м.р. № 185-РА от 17.06.2015</t>
  </si>
  <si>
    <t>Системный блок Lenovo</t>
  </si>
  <si>
    <t>Холодильник "Саратов 263" 195л</t>
  </si>
  <si>
    <t>Ноутбук ASUS</t>
  </si>
  <si>
    <t>Распоряжение администрации М.м.р.№ 36-РА от 23.01.2019</t>
  </si>
  <si>
    <t>Комплект усилительной аппаратуры (колонки аккустические, стойка микрофонная, микрофон, динамик, усилитель)</t>
  </si>
  <si>
    <t>Распоряжение главы М.м.р. № 136-Р от 27.04.2006 / Постановление администрации М.м.р. № 179 от 15.05.2014</t>
  </si>
  <si>
    <t>МКУ ДО "Центр творчества"</t>
  </si>
  <si>
    <t>Ноутбук ACER AS7741ZQ</t>
  </si>
  <si>
    <t>Товарный чек от 27.06.2011/Постановление администрации М.м.р. № 179 от 15.05.2014</t>
  </si>
  <si>
    <t>Пианино "Лирика"</t>
  </si>
  <si>
    <t>Распоряжение главы М.м.р. № 136-Р  от 27.04.2006/ Постановление администрации М.м.р. № 179 от 15.05.2014</t>
  </si>
  <si>
    <t>Проектор Acer P1201(3D)</t>
  </si>
  <si>
    <t>Пл/поруч. № 1111 от 18.11.2011 / Постановление администрации М.м.р. № 179 от 15.05.2014</t>
  </si>
  <si>
    <t>Ноутбук Lenovo WB 14052 795</t>
  </si>
  <si>
    <t>Распоряжение администрации М.м.р. № 373-РА 05.11.2014/ Распоряжение администрации М.м.р. № 435-РА от 09.12.2014</t>
  </si>
  <si>
    <t>Подставка для штанги</t>
  </si>
  <si>
    <t>Распоряжение администрации М.м.р.№ 73-РА от 28.03.2016</t>
  </si>
  <si>
    <t>Ноутбук Lenovo B570</t>
  </si>
  <si>
    <t>Распоряжение администрации М.м.р. № 366-РА от 14.09.2012</t>
  </si>
  <si>
    <t>МКУК "РЦД"</t>
  </si>
  <si>
    <t xml:space="preserve">Процессор </t>
  </si>
  <si>
    <t>Тов. накладная № 562 от 30.12.2013</t>
  </si>
  <si>
    <t>Комплект усилительной аппаратуры (2колонки, 2сафбуф., микрофоны радио 2, стойка3, микшерный пульт)</t>
  </si>
  <si>
    <t>Тов. накладная № 100 от 01.07.2013 / Постановление администрации М.м.р. № 179 от 15.05.2014</t>
  </si>
  <si>
    <t>Светопрожекторы</t>
  </si>
  <si>
    <t xml:space="preserve">Распоряжение администрации М.м.р. № 123-РА от 20.04.2015 </t>
  </si>
  <si>
    <t>Колонка активная 2-х полосная</t>
  </si>
  <si>
    <t>Распоряжение администрации М.м.р.№ 46-РА от 25.02.2016</t>
  </si>
  <si>
    <t>Насос циркуляционный upf 65-100300</t>
  </si>
  <si>
    <t>Пантус</t>
  </si>
  <si>
    <t>Компьютерное оборудование для незрячих</t>
  </si>
  <si>
    <t>Мультимедиа-проектор ACER X1273, 3D-ready</t>
  </si>
  <si>
    <t>Ноутбук Lenovo G5045</t>
  </si>
  <si>
    <t>Распоряжение администрации М.м.р.№ 300-РА от 07.12.2016</t>
  </si>
  <si>
    <t>Музыкальный центр Mini LG DM564К</t>
  </si>
  <si>
    <t>Активная колонка MS-MAX V15A</t>
  </si>
  <si>
    <t xml:space="preserve">Системный блок (GIGABYTEGA-78LMT-S2P; AMD Ahtlon IIх3 440, 4GB DDR3; 500 Gb sata; 450 Wt) </t>
  </si>
  <si>
    <t>Распоряжение администрации М.м.р.№ 226-РА от 15.08.2017</t>
  </si>
  <si>
    <t>20.04.2015/ 10.02.2017</t>
  </si>
  <si>
    <t>Распоряжение администрации М.м.р. № 120-РА от 20.04.2015/ Расп.админ.Ммр от 10.02.2017 №30-РА</t>
  </si>
  <si>
    <t xml:space="preserve">МКУК "РЦД" </t>
  </si>
  <si>
    <t>Видеокамера JVC GZ-RX615 (в комплекте карта памяти 64Gb, штатив)</t>
  </si>
  <si>
    <t>Распоряжение администрации М.м.р.№ 111-РА от 28.04.2017</t>
  </si>
  <si>
    <t xml:space="preserve">Комплект звукоусилительной аппаратуры: 16 наименований + Усилитель мощности VOLTA PA-700 </t>
  </si>
  <si>
    <t>Распоряжение администрации М.м.р.№ 251-РА от 01.09.2017 Распоряжение администрации М.м.р.№ 294-РА от 14.09.2017</t>
  </si>
  <si>
    <t>Сценицеская крыша</t>
  </si>
  <si>
    <t>Распоряжение администрации М.м.р.№ 306-РА от 27.09.2017</t>
  </si>
  <si>
    <t>Кабельная продукция</t>
  </si>
  <si>
    <t>Распоряжение администрации М.м.р.№ 849-РА от 03.11.2017</t>
  </si>
  <si>
    <t>Котел "Буржуй-К" Т-75А (75кВт, одноконтутный)</t>
  </si>
  <si>
    <t>Распоряжение администрации М.м.р.№ 870-РА от 22.11.2017</t>
  </si>
  <si>
    <t xml:space="preserve">Кресло стандарт мод. СМ 83                                    (32шт. - 12380 руб.) </t>
  </si>
  <si>
    <t>Кейс для усилителей</t>
  </si>
  <si>
    <t>Распоряжение администрации М.м.р.№ 4-РА от 10.01.2018</t>
  </si>
  <si>
    <t>Пъедестал для кинопроектора</t>
  </si>
  <si>
    <t>Распоряжение администрации М.м.р.№ 54-РА от 28.02.2018</t>
  </si>
  <si>
    <t>Патрубок вытяжной вентиляции</t>
  </si>
  <si>
    <t>Вывеска</t>
  </si>
  <si>
    <t>Воздушный фильтр для проектора</t>
  </si>
  <si>
    <t>Лампа для проектора</t>
  </si>
  <si>
    <t xml:space="preserve">Кресло СМ 7 (199 шт. - 1304 руб., 1 шт. - 1463 руб.) </t>
  </si>
  <si>
    <t>Система для 3D кинопоказа iVision (страна происхождения Китай)</t>
  </si>
  <si>
    <t>Звуковой кинопроцессор Dolby CP750, Малайзия</t>
  </si>
  <si>
    <t>Усилитель мощности Monocor STA-600.2, Китай</t>
  </si>
  <si>
    <t>Усилитель мощности Monocor STA-1000.2, Китай</t>
  </si>
  <si>
    <t>Усилитель мощности Monocor STA-2200.2, Китай</t>
  </si>
  <si>
    <t>Заэкранные громкоговорители (3шт.), Россия</t>
  </si>
  <si>
    <t>Низкочастотная акустическая система Port Audio CS TDS 218Sub, Россия</t>
  </si>
  <si>
    <t>Акустическая система Port Audio CS TDS101SR, Россия</t>
  </si>
  <si>
    <t>Кинобокс СВ-S (Страна происхождения Россия)</t>
  </si>
  <si>
    <t>Кресло кинотеатральное ПМК ФК1 (95шт.)</t>
  </si>
  <si>
    <t>Источник бесперебойного питания</t>
  </si>
  <si>
    <t>Ноутбук Lenovo 320-17IKB (HD+) Pentium4415U17,3''</t>
  </si>
  <si>
    <t>Распоряжение администрации М.м.р.№ 16-РА от 19.01.2018</t>
  </si>
  <si>
    <t>Генератор 6кВт,бенз,эл.зап, MAXCUT</t>
  </si>
  <si>
    <t>Распоряжение администрации М.м.р.№ 66-РА от 21.03.2018</t>
  </si>
  <si>
    <t>Ноутбук Acer aspire 5742G</t>
  </si>
  <si>
    <t>Распоряжение администрации М.м.р.№ 146-РА от 25.05.2018</t>
  </si>
  <si>
    <t>Офисный системный блок lntelСоге i3-6100 3.7 Ггц / 8 Гб RАМ DDR-4/ 1000 Гб НDD / DVDRW (№ 0774)</t>
  </si>
  <si>
    <t>Распоряжение администрации М.м.р.№ 277-РА от 27.09.2018</t>
  </si>
  <si>
    <t>МФУ Саnon i-SENSYS МF3010, лазерный принтер/сканер/копир, А4, 18 стр/мин, 1200х600 dpi, 64 Мб, подача: 150 лист., вывод: 100 лист., USB (mах 8000 стр/мес. Старт.к-ж 700 стр.)</t>
  </si>
  <si>
    <t>Принтер Саnon i-SENSYS LBP6030W 8468B002 (лазерный черно-белый А4 настольный 600х600 dpi)</t>
  </si>
  <si>
    <t>Ноутбук Lenovo V110-15IAP 15.6” HD, IntelPentium N4200, 4Gb, SSD 128Gb, DVD-RW, DOS, черный (80Т G00AJRK)</t>
  </si>
  <si>
    <t>Ноутбук Lenovo V310-15ISK 15.6”(1366x768(матовый))/  IntelPentium 4405U(2.1Ghz)/4096Mb/500Gb/DVDrw/Int:IntelHD/ Cam/BT/WiFi/32WHr/war 1y/1.85kg/black/No_OS 80SY03RVRK</t>
  </si>
  <si>
    <t>Ноутбук HP 15-ra028ur, IntelPentium №3710 1.6ГГц, 4Гб, 500Гб, Intel HD Graphics 405, DVD-RW, Free DOS, 3FZ04EA, черный</t>
  </si>
  <si>
    <t>Одежда сцены</t>
  </si>
  <si>
    <t>Распоряжение администрации М.м.р.№ 344-РА от 22.11.2018</t>
  </si>
  <si>
    <t xml:space="preserve">Сосна новогодняя королева, искуственная нейлон/металл, 360 см, цвет зеленый </t>
  </si>
  <si>
    <t>Распоряжение администрации М.м.р.№ 380-РА от 20.12.2018</t>
  </si>
  <si>
    <t>МФУ HP LaserJet Pro MFP M132 a RU (принтер/копир/сканер)</t>
  </si>
  <si>
    <t>Распоряжение администрации М.м.р.№ 10-РА от 10.01.2019</t>
  </si>
  <si>
    <t>Принтер HP lnk 115 2LB19A</t>
  </si>
  <si>
    <t>Распоряжение администрации М.м.р.№ 32-РА от 21.01.2019</t>
  </si>
  <si>
    <t>МФУ Samsung SL - M 320</t>
  </si>
  <si>
    <t>Ноутбук Lenovo idealPad G700 59366460 17.3 LED TFT 1600x900, 2,9 кг., черный</t>
  </si>
  <si>
    <t>Распоряжение администрации М.м.р. № 223-РА от 02.07.2014</t>
  </si>
  <si>
    <t>МП "Сервисбыт"</t>
  </si>
  <si>
    <t>Приёмник EFT V1 GNSS</t>
  </si>
  <si>
    <t xml:space="preserve">Распоряжение администрации М.м.р. № 109-Р от 26.04.2016 </t>
  </si>
  <si>
    <t xml:space="preserve">Контроллёр EFT Н2 </t>
  </si>
  <si>
    <t xml:space="preserve">Распоряжение администрации М.м.р. № 48-Р от 11.02.2004 </t>
  </si>
  <si>
    <t xml:space="preserve"> Макарьевский муниципальный район (казна)</t>
  </si>
  <si>
    <t>Дымовая труба (адм.городского поселения)</t>
  </si>
  <si>
    <t xml:space="preserve">Распоряжение администрации М.м.р. № 893-Р от 14.12.2017 </t>
  </si>
  <si>
    <t>Котел Е-1-9 (хлебокомбинат)</t>
  </si>
  <si>
    <t>Распоряжение главы М.м.р. № 93-АР от 20.03.2006</t>
  </si>
  <si>
    <t>Тестомес "Кусбас 68-2 М" (хлебокомбинат)</t>
  </si>
  <si>
    <t>Компьютер (хлебокомбинат)</t>
  </si>
  <si>
    <t>Компьютер Samsunq (Макарьевское КХ)</t>
  </si>
  <si>
    <t>Ксерокс Canon (Макарьевское КХ)</t>
  </si>
  <si>
    <t>Принтер Canon (Макарьевское КХ)</t>
  </si>
  <si>
    <t>Станок токарный 1А 62 (Макарьевское КХ)</t>
  </si>
  <si>
    <t>Станок токарный № 12553 (Макарьевское КХ)</t>
  </si>
  <si>
    <t>Котел "Универсал"инв. 1380012  (п.Горчуха)</t>
  </si>
  <si>
    <t>Распоряжение администрации М.м.р. № 383-РА от 01.12.2011</t>
  </si>
  <si>
    <t>Котел "Универсал" инв. 1380013    (п.Горчуха)</t>
  </si>
  <si>
    <t>Котел "Универсал-6" инв. 13800655 (п.Горчуха)</t>
  </si>
  <si>
    <t>Насос к 90/35 п. Горчуха</t>
  </si>
  <si>
    <t>Распоряжение главы М.м.р. № 444-Р от 30.12.2008</t>
  </si>
  <si>
    <t>Насос 4 КМ 100-80-160                   (п.Горчуха, ул.1Мая,7)</t>
  </si>
  <si>
    <t xml:space="preserve">Аренда </t>
  </si>
  <si>
    <t>Насос 4 КС (п. Горчуха,  ул.1Мая,7)</t>
  </si>
  <si>
    <t>Насос 45/90 (п. Горчуха,  ул.1Мая,7)</t>
  </si>
  <si>
    <t>Насос СМВО-5-200А (п.Горчуха,  ул.1Мая,7)</t>
  </si>
  <si>
    <t>Сварочный аппарат (Теплосеть Макарьев)</t>
  </si>
  <si>
    <r>
      <t>Некапитальный торговый объект (ларек), площадь 19,4 м</t>
    </r>
    <r>
      <rPr>
        <sz val="8"/>
        <rFont val="Calibri"/>
        <family val="2"/>
      </rPr>
      <t>²Некапитальный торговый объект (ларек), площадь 19,4 м²</t>
    </r>
  </si>
  <si>
    <t xml:space="preserve">Распоряжение администрации М.м.р. № 49-Р от 17.02.2015, акт визуального осмотра от17.02.2015 </t>
  </si>
  <si>
    <t>Компьютер P4 офис CDROM52B с принтером Hewlett (Избират.комиссия)</t>
  </si>
  <si>
    <t>Решение Собрания депутатов М.м.р №23 от 02.02.2016; Распоряжение администрации М.м.р. № 117-РА от 10.05.2016</t>
  </si>
  <si>
    <t>Компьютер BENQ</t>
  </si>
  <si>
    <t>Тов.накл. № К190 от 12.07.2012</t>
  </si>
  <si>
    <t>МКУК "МРБ"</t>
  </si>
  <si>
    <t>Распоряжение администрации М.м.р. № 466-РА от 28.11.2012</t>
  </si>
  <si>
    <t xml:space="preserve">Распоряжение администрации М.м.р. № 466-РА от 28.11.2012 </t>
  </si>
  <si>
    <t>Системный блок Credo KC 36</t>
  </si>
  <si>
    <t xml:space="preserve">Распоряжение администрации М.м.р. № 263-РА от 27.06.2013 </t>
  </si>
  <si>
    <t>Системный блок Inwin</t>
  </si>
  <si>
    <t>Системный блок HP DC 5800 Core 2 Duo</t>
  </si>
  <si>
    <t>Ноутбук  Acer E5-532G-P3DH</t>
  </si>
  <si>
    <t>LUMIEN LMC-100111 – Проекционный экран с электроприводом 4.3 358х266 см</t>
  </si>
  <si>
    <t>Распоряжение администрации М.м.р.№ 35-РА от 23.01.2019</t>
  </si>
  <si>
    <t>LUMIEN LTG-102 – Проекционный столик для проектора (80-120 см, 10/5 кг) на колесах, цвет белый</t>
  </si>
  <si>
    <t>BEHRINGER B 115D – активная 2-х пол. АС, 550 Вт, динамик 1х15’’, 1,35 звуковой процессор</t>
  </si>
  <si>
    <t xml:space="preserve">Проектор BenQ Projector MX631ST (DLP, 3200 люмен, 13000:1, 1024х768, D-Sub, HDMI, RCA, S-Video, USB, ПДУ, 2D/3D, MHL) </t>
  </si>
  <si>
    <t>Экран на штативе Apollo 203*153 MW &lt;SAM-4303&gt;</t>
  </si>
  <si>
    <t>Ноутбук  HP Pavilion Gaming 17-ab315ur, 17.3”, Intel Core i5 7300HQ 2.5ГГц, 6Гб, 1000Гб, 128Гб SSD, nVidia GeForce GTX 1050Ti-4096 Mб, DVD-RW, Windows 10, 2PQ51EA, черный</t>
  </si>
  <si>
    <t>Беспроводная волоконная радиосистема Shure BLX24E/PG58 M17</t>
  </si>
  <si>
    <t>Проекционный столик для мультимедиа-проекторов Digis Table DUE (2 полки, регулируемая высота от 88 до 125 см, диапазон регулировок по высоте нижней полки от70 до 108 см (при максимальном подъеме верхней полки), угол поворота нижней полки 270°, грузоподъемность: верхняя полка – 10 кг, нижняя полка – 5 кг.)</t>
  </si>
  <si>
    <t>Стенд "Доска почета"</t>
  </si>
  <si>
    <t>Распоряжение администрации М.м.р. № 309-РА от 14.12.2016</t>
  </si>
  <si>
    <t>МКУ "ЕДДСиОС"</t>
  </si>
  <si>
    <t>Настольный компьютер Dell Vostro 3650 МТ 3650-0298</t>
  </si>
  <si>
    <t>Распоряжение администрации М.м.р.№ 60-РА от 17.03.2017</t>
  </si>
  <si>
    <t>Моноблок ASUS Vivo AIO V220IAGK-BA014X90PT01P1-M00600 21.5 LED"</t>
  </si>
  <si>
    <t>Телевизор SAMSUNG  40" (LED-подсветка)</t>
  </si>
  <si>
    <t>Насос циркулярный</t>
  </si>
  <si>
    <t>Распоряжение администрации М.м.р.№ 338-РА от 25.10.2017</t>
  </si>
  <si>
    <t>Итого :</t>
  </si>
  <si>
    <t>Ноутбук LENOVO G700</t>
  </si>
  <si>
    <t>Ноутбук HP Pavilion 15-aw009up</t>
  </si>
  <si>
    <t>Дальномер Leica DISTO X310 в футляре</t>
  </si>
  <si>
    <t>МФУ  CANON MF 620C, лазерный, ЖК, белый</t>
  </si>
  <si>
    <t>Распоряжение администрации М.м.р.№ 126-РА от 02.04.2019</t>
  </si>
  <si>
    <t xml:space="preserve">МФУ Canon i-SENSYS MF3010, лазерный </t>
  </si>
  <si>
    <t>Распоряжение администрации М.м.р.№ 346-РА от 15.05.2019</t>
  </si>
  <si>
    <t>МКУК "Макарьевский краеведческий музей"</t>
  </si>
  <si>
    <t>Распоряжение администрации М.м.р.№ 385-РА от 04.10.2019</t>
  </si>
  <si>
    <t>Распоряжение ДИЗО от 22.03.2019 №284, распоряжение администрации Ммр от 22.04.2019 №150-РА</t>
  </si>
  <si>
    <t>Витрина остекленная</t>
  </si>
  <si>
    <t>Ламбрикен 2,10м (3 СВАГА)</t>
  </si>
  <si>
    <t>Ламбрикен 2,10м (3 СВАГА) 2</t>
  </si>
  <si>
    <t>Ламбрикен 2,10м (3 СВАГА) 3</t>
  </si>
  <si>
    <t>Ламбрикен 2,10м (3 СВАГА) 4</t>
  </si>
  <si>
    <t xml:space="preserve">Ламбрикен 2,10м (3 СВАГА, 2Джабота) </t>
  </si>
  <si>
    <t>Ламбрикен 2,10м (3 СВАГА, 2Джабота) 2</t>
  </si>
  <si>
    <t>Ламбрикен 2,10м (3 СВАГА, 2Джабота) 3</t>
  </si>
  <si>
    <t>Ламбрикен 2,10м (3 СВАГА, 2Джабота) 4</t>
  </si>
  <si>
    <t>Ламбрикен 2,10м (3 СВАГА, 2Джабота) 5</t>
  </si>
  <si>
    <t>Ламбрикен 2,10м (3 СВАГА, 2Джабота) 6</t>
  </si>
  <si>
    <t>Ламбрикен 2,10м (3 СВАГА, 2Джабота) 7</t>
  </si>
  <si>
    <t>Ламбрикен 2,10м (3 СВАГА, 2Джабота) 8</t>
  </si>
  <si>
    <t>Ламбрикен 2,10м (3 СВАГА, 2Джабота) 9</t>
  </si>
  <si>
    <t>Ламбрикен 2,10м (3 СВАГА, 2Джабота)10</t>
  </si>
  <si>
    <t>Ламбрикен 2,10м (3 СВАГА, 2Джабота)11</t>
  </si>
  <si>
    <t xml:space="preserve">Ламбрикен 2,10м (3 СВАГА, 2Джабота)13 </t>
  </si>
  <si>
    <t xml:space="preserve">Ламбрикен 2,10м (3 СВАГА, 2Джабота)15 </t>
  </si>
  <si>
    <t xml:space="preserve">Ламбрикен 2,10м (3 СВАГА, 2Джабота)14 </t>
  </si>
  <si>
    <t>Ламбрикен 2,10м (3 СВАГА, 2Джабота)12</t>
  </si>
  <si>
    <t>Распоряжение администрации М.м.р.№ 432-РА от 30.10.2019</t>
  </si>
  <si>
    <t>Котел отопительный КВр-0,6 (вид топлива уголь, дрова)</t>
  </si>
  <si>
    <t>Ограждение (411 м.) (Хлебокомбинат)</t>
  </si>
  <si>
    <t>Компьютер (Хлебокомбинат)</t>
  </si>
  <si>
    <t>Электронасос Водолей БЦПЭ 0,5-80У 13108</t>
  </si>
  <si>
    <t>Распоряжение администрации М.м.р.№ 546-РА от 25.12.2019</t>
  </si>
  <si>
    <t>Проект Epson ЕВ-ЕВ-Е001</t>
  </si>
  <si>
    <t>Проект DEXP DL-50</t>
  </si>
  <si>
    <t>Фискальный регистратор АТОЛ 20Ф</t>
  </si>
  <si>
    <t>Распоряжение администрации М.м.р.№ 547-РА от 25.12.2019</t>
  </si>
  <si>
    <t>Набор гантели и штанга</t>
  </si>
  <si>
    <t>Пневматическая винтовка Baikal "Биатлон", кейс 120 с оптикой</t>
  </si>
  <si>
    <t>Распоряжение администрации М.м.р.№ 551-РА от 25.12.2019</t>
  </si>
  <si>
    <t>ПК DEXP Atlas H185</t>
  </si>
  <si>
    <t>Распоряжение администрации М.м.р.№ 553-РА от 25.12.2019</t>
  </si>
  <si>
    <t>Оборудование для прошивки архивных документов</t>
  </si>
  <si>
    <t>Распоряжение администрации М.м.р.№ 556-РА от 31.12.2019</t>
  </si>
  <si>
    <t>Звукоусилительные системы - Behringer b212D</t>
  </si>
  <si>
    <t>Распоряжение администрации М.м.р.№ 557-РА от 31.12.2019</t>
  </si>
  <si>
    <t xml:space="preserve">Автобус специальный для перевозки детей                                                  ГАЗ - 322121, идентификационный номер (VIN): X96322121L0887571, год изготовления 2019, модель, № двигателя: *A27500*K1002411*, шасси (рама) №: отсутствует, кузов (кабина, прицеп) №: 322121L0631354,
цвет: желтый, паспорт ТС 52 РК 610792 от 31.10.2019
</t>
  </si>
  <si>
    <t xml:space="preserve">Автобус специальный для перевозки детей                                                   ГАЗ – А66R33, идентификационный номер (VIN): X96A66R33L0887413, год изготовления 2019,
модель, № двигателя: *A27500*K1003364*
шасси (рама) №: отсутствует, кузов (кабина, прицеп) №: X96A66R33L0033321, цвет: желтый, паспорт ТС 52 РК 610345 от 29.10.2019
</t>
  </si>
  <si>
    <t>Распоряжение администрации М.м.р.№ 41-РА от 30.01.2020</t>
  </si>
  <si>
    <t>Ноутбук НР 15-rb076ur (8КН84ЕА)</t>
  </si>
  <si>
    <t>Распоряжение администрации М.м.р.№ 46-РА от 03.02.2020</t>
  </si>
  <si>
    <t>Офисный системный блок lntelСоге i3-8100</t>
  </si>
  <si>
    <t>Распоряжение администрации М.м.р. № 291-РА от 14.08.2019</t>
  </si>
  <si>
    <t>Ноутбук Lenovo 330-15</t>
  </si>
  <si>
    <t>Кипятильник КЭН-100-1 (пласт +нерж) непрерывного действия</t>
  </si>
  <si>
    <t>Распоряжение администрации М.м.р.№ 387-РА от 26.12.2019</t>
  </si>
  <si>
    <t>Машина протирочная.МПР-350 М-01</t>
  </si>
  <si>
    <t>IP-турникет Sigur-Ростов с комплектом штанг "Антипаника"</t>
  </si>
  <si>
    <t>Стационарное ограничение 6м. (к турникету)</t>
  </si>
  <si>
    <t>Компьютер Viewsonic VA1913 WM (бухгалтерия)</t>
  </si>
  <si>
    <t>Компьютер с принтером (маш.бюро)</t>
  </si>
  <si>
    <t>Компьютер в компл. (процессор AMD.mohhtop TFT 17 АСЕР,)(секретарь адм.ком-и)</t>
  </si>
  <si>
    <t>Компьютер в комплекте (каб общего отдела)</t>
  </si>
  <si>
    <t>Ноутбук Soni VAIO VPC -EJ3L1R/W 17.3 LED ТРТ1600х900(зав.общ.отделом)</t>
  </si>
  <si>
    <t>Кабинетный гарнитур (с/х)</t>
  </si>
  <si>
    <t>Шкаф(адм.ком-я секретарь)</t>
  </si>
  <si>
    <t>Стелаж архивный (1)</t>
  </si>
  <si>
    <t>Стелаж архивный (2)</t>
  </si>
  <si>
    <t>ПК DEXP (управ.по вопр. внут. полит.)</t>
  </si>
  <si>
    <t>Постановление администрации М.м.р. №246 от 03.10.2019</t>
  </si>
  <si>
    <t>Мобильный персональный компьютер ASUS (с/х)</t>
  </si>
  <si>
    <t>Компьютер в сборе (монитор BENQ, ситемный блок) (с/х)</t>
  </si>
  <si>
    <t>Компьютер Р4 офис (с/х)</t>
  </si>
  <si>
    <t>Копировальный аппарат (с/х)</t>
  </si>
  <si>
    <t>Компьютер Authentic AMD (Управление по ЭИиЗО)</t>
  </si>
  <si>
    <t>Принтер HP laserjet 1200 (Управление по ЭИиЗО)</t>
  </si>
  <si>
    <t>Компьютер AMD COROM52L/GB (Управление по ЭИиЗО)</t>
  </si>
  <si>
    <t>Компьютер в комплекте AMD Athlon II Х2 215/20 (Управление по ЭИиЗО)</t>
  </si>
  <si>
    <t>Комппьютер AMD (IN WIN) (Управление по ЭИиЗО)</t>
  </si>
  <si>
    <t>Компьютер Intel Celeron Bridge G530 (cистемный блок с монитором, клавиатурой и мышью) (Управление по ЭИиЗО)</t>
  </si>
  <si>
    <t>Системный блок (Управление по ЭИиЗО)</t>
  </si>
  <si>
    <t>Системный блок (процессор Intel Pentium X2G3250, кулер, материнская плата, модуль памяти, жесткий диск) (Управление по ЭИиЗО)</t>
  </si>
  <si>
    <t>МФУ с лазерной печатью BROTHER DCP-1512R (Управление по ЭИиЗО)</t>
  </si>
  <si>
    <t>Ноутбук HP Pavilion (Управление по ЭИиЗО)</t>
  </si>
  <si>
    <t>Дальномер DISTO X310 (компл.) (Управление по ЭИиЗО)</t>
  </si>
  <si>
    <t>Ноутбук Lenovo ldeaPad G5070 (59420862) (Управление по ЭИиЗО)</t>
  </si>
  <si>
    <t>МФУ Canon i-SENSYS MF623Cn  (Управление по ЭИиЗО)</t>
  </si>
  <si>
    <t>Мультимедиа-проектор ОРТОМА S321, 3D</t>
  </si>
  <si>
    <t>Распоряжение администрации М.м.р.№ 143-РА от 16.04.2019</t>
  </si>
  <si>
    <t>Системный блок ORION T2-3004-450HIT-ON AMD E2- 3000/4GB/500GB/450W/ DVDno</t>
  </si>
  <si>
    <t>Системный блок ORION E2-3004-450Y-W10SL AMD E2-3000/4GB/500GB/450WDVD no/W10SL</t>
  </si>
  <si>
    <t>Ноутбук Lenovo ideaPad 330-15AST (81D60054ru) blak 15.6 HD E2-9000/4G/500Gb</t>
  </si>
  <si>
    <t xml:space="preserve">Распоряжение главы М.м.р. № 379-Р от 29.12.2006/ Распоряжение главы М.м.р. № 317-РА от 25.10.2011  </t>
  </si>
  <si>
    <t>29.12.2006/ 25.10.2011</t>
  </si>
  <si>
    <t xml:space="preserve">Автомобиль УАЗ 220694 (Идентификационный номер (VIN) ХТТ22069480444622, год изготовления 2008, модель, № двигателя, 42130Е * 80500477, шасси 37410080465914, 
Кузов (кабина, прицеп) № 22060080208064, цвет белая ночь,  паспорт транспортного средства 73 МС 139446, 
регистрационный знак Е 914 МС 44
</t>
  </si>
  <si>
    <t>Автобус специальный для перевозки детей, марка, модель: ГАЗ-322121 (VIN) X96322121G0814739, модель и № двигателя: *421640*00800268*, № кузова: 32212IG0589640, цвет кузова: желтый, паспорт 52 ОМ 301428, год выпуска: 2016</t>
  </si>
  <si>
    <t xml:space="preserve">Электронасос БЦПЭ 0,5-80У 13108 Водолей </t>
  </si>
  <si>
    <t>Насос Джилекс</t>
  </si>
  <si>
    <t>Аквафор ОСМО-400-4-ПН-10</t>
  </si>
  <si>
    <t>Фонтанчик Аквофор Кристалл</t>
  </si>
  <si>
    <t>Плита электрическая ПЭ-0,48М</t>
  </si>
  <si>
    <t>Холодиольник Атлант</t>
  </si>
  <si>
    <t>Шкаф холодильный Капри-0,5 СК МАРИХОЛОДМАШ</t>
  </si>
  <si>
    <t>Тренажер-манекен для отработки сердечно-легочной реанимации</t>
  </si>
  <si>
    <t>Тренажер-манекен для отработки сердечно-легочной приемов удалении инородного тела</t>
  </si>
  <si>
    <t>Фотоаппарат Сanon EOS</t>
  </si>
  <si>
    <t>Квадрокоптер DJI Mavic Air</t>
  </si>
  <si>
    <t>Аккумуляторная дрель-винтоверт</t>
  </si>
  <si>
    <t>Конструктор для практико-ориентированного изучения устройства и принципов работы механических моделей различной степени сложности</t>
  </si>
  <si>
    <t>Комплект мебели</t>
  </si>
  <si>
    <t>МФУ Xerok WorkCentre WC3215NI белый/синий</t>
  </si>
  <si>
    <t>Планшет Apple iPad</t>
  </si>
  <si>
    <t>Ноутбук для VR шлема</t>
  </si>
  <si>
    <t>3D принтер</t>
  </si>
  <si>
    <t>Шлем виртуальной реальности</t>
  </si>
  <si>
    <t>Штатив для крепления базовых станций НТС Vive</t>
  </si>
  <si>
    <t>МФУ (принтер, сканер, копир)</t>
  </si>
  <si>
    <t>Ноутбук ACER Spin</t>
  </si>
  <si>
    <t>Интерактивный комплекс 65 дюймов</t>
  </si>
  <si>
    <t>Вычислительный блок интерактивного комплекса</t>
  </si>
  <si>
    <t>Ноутбук мобильного класса ICL</t>
  </si>
  <si>
    <t>Эвотор 7.2 Смарт-терминал без ФН SH21-5030</t>
  </si>
  <si>
    <t>Распоряжение администрации М.м.р.№ 71-РА от 19.02.2020</t>
  </si>
  <si>
    <t>Распоряжение администрации М.м.р.№ 76-РА от 19.02.2020</t>
  </si>
  <si>
    <t>Принтер HP Laser Jet Enterprise M608dn</t>
  </si>
  <si>
    <t>Ноутбук HP 15-rd082up 15,6''</t>
  </si>
  <si>
    <t>Пректор Acer Х1211К(3D)</t>
  </si>
  <si>
    <t>Световой планшет для рисования песком мультиподсветка 600*400*100 крышка</t>
  </si>
  <si>
    <t>Распоряжение администрации М.м.р.№ 74-РА от 19.02.2020</t>
  </si>
  <si>
    <t>Плита электрическая ЭП - 6ЖШ</t>
  </si>
  <si>
    <t>WILO Насос  TOP S 40/10 DM PM 6/10</t>
  </si>
  <si>
    <t xml:space="preserve">Программно-аппаратные средства (кассовое обслуживание):
1.Билетный принтер Citizen CL-S400DT, Системный блок Кассир-Lite, монитор BenQ GL2250, клавиатура, мышь.
Ноутбук LenovoIdeaPad 300 15
2. Источник бесперебойного питания Ippon Back Office 600
3. Кассовое программное обеспечение Lucky Ticket 
</t>
  </si>
  <si>
    <t xml:space="preserve">Киноэкран iVision (страна происхождения Китай)
</t>
  </si>
  <si>
    <t>Распоряжение администрации М.м.р. №167 от 13.05.2019</t>
  </si>
  <si>
    <t>Системный блок в сборке для 1С</t>
  </si>
  <si>
    <t>Распоряжение администрации М.м.р.№ 75-РА от 19.02.2020</t>
  </si>
  <si>
    <t>Компьютер t-Ray Impuise (I):CeI D-2667/i865V/ FDD /512</t>
  </si>
  <si>
    <t>Сервер t-Ray Sparkle: P IV 2.66Ghz/i865PE/512Mb /HDD 2*40/Fdd/SVGA9250/Lan/ATX/KJi-pa+Mbimb</t>
  </si>
  <si>
    <t>Системный блок t-Ray Impulse: Cel D-2260/i865PE /FDD/256/SVGA9250/HDD 40/CD/LAN/ATX/Kл-pa+мышь+нayшники/MS Windows XP Prot</t>
  </si>
  <si>
    <t>Системный блок t-Ray Impulse: Cel D-2260/i865PE /FDD/256/SVGA9250/HDD 40/CD/LAN/ATX/Kл-pa+мышь+наушники</t>
  </si>
  <si>
    <t>МФУ HP LI Pro M132а (лазерный принтер+сканер +копир) (Управление по ЭИиЗО)</t>
  </si>
  <si>
    <t>Распоряжение администрации М.м.р.№ 96-РА от 05.03.2020</t>
  </si>
  <si>
    <t>Шкаф со стеклостворками по эскизу</t>
  </si>
  <si>
    <t>Распоряжение администрации М.м.р.№ 95-РА от 05.03.2020</t>
  </si>
  <si>
    <t xml:space="preserve">Системный блок INTEL Celeron G1840/H81M/4096/500Gb/DVDRV/400W/Win 7 HBx32 </t>
  </si>
  <si>
    <t>Распоряжение администрации М.м.р.№ 88-РА от 02.03.2020</t>
  </si>
  <si>
    <t>Холодильник POZIS</t>
  </si>
  <si>
    <t>Ноутбук Asus K53Ta AMD A6-3400M/3G/500G/ DVD-SMulti/15.6"HD/ATI 6650 1 G/WiFi/camera/ Win7 HB</t>
  </si>
  <si>
    <t>Стелаж кухонный, полки нерж., стойки оцинк. (ребро жесткости) СТК-1200/400-ЮТ VIATT</t>
  </si>
  <si>
    <t>Комфорка электрическая</t>
  </si>
  <si>
    <t>Ноутбук Lenovo B570 (Core i3-2370M (2.4GHz)/4Gb/500Gb /GF410M 1 Gb/15.6" WXGA/GbLAN/Wi-Fi/BT/Win7 HB 64bit) 59330677</t>
  </si>
  <si>
    <t>Распоряжение администрации М.м.р.№88-РА от 02.03.2020</t>
  </si>
  <si>
    <t>МКУ ОД "Горчухинская ДМШ"</t>
  </si>
  <si>
    <t xml:space="preserve">1. Кабель акустический Wiring Parts 2х2.5 (Россия) для коммутации акустических систем и усилителей мощности
2. Кабель соединения с цифровым кинопроектором Tasker c705 (Италия)
3. Кабель для коммутации звукового кинопроцессора и усилителей мощности Belden 70030 (Нидерланды) 
</t>
  </si>
  <si>
    <t xml:space="preserve">Распоряжение администрации М.м.р.№ 42-РА от 29.01.2019/ Распоряжение администрации Ммр №542-РА от 24.12.2019 </t>
  </si>
  <si>
    <t xml:space="preserve">МП "Сервисбыт" </t>
  </si>
  <si>
    <t xml:space="preserve">Распоряжение ДИЗО КО №1520 от 27.12.2019,                                              Распоряжение администрации М.м.р. № 23-РА от 24.01.2020  </t>
  </si>
  <si>
    <t xml:space="preserve">Распоряжение ДИЗО КО №1520 от 27.12.2019,                                                  Распоряжение администрации М.м.р. № 23-РА от 24.01.2020  </t>
  </si>
  <si>
    <t xml:space="preserve">Автомобиль MAZDA 6                                                                      (Идентификационный номер (VIN) JMZGG128261626064, 
год изготовления 2005, модель, № двигателя L8 293346, 
Кузов (кабина, прицеп) № JMZGG128261626064,
цвет черный, реестровый номер П234400844У)
</t>
  </si>
  <si>
    <t xml:space="preserve">Автобус для перевозки детей                                                                      FORD TRANSIT, (VIN) Z6FXXXESGXJR17311,
модель/ № двигателя UHR5JR17311, кузов (кабина, прицеп) №: Z6FXXXESGXJR17311, цвет: желтый
</t>
  </si>
  <si>
    <t xml:space="preserve">Распоряжение ДИЗО КО №147 от 14.02.2019,                                                 Распоряжение администрации М.м.р. № 74-РА от 19.02.2019  </t>
  </si>
  <si>
    <t xml:space="preserve">Распоряжение ДИЗО КО №848 от 08.08.2019,                                                   Распоряжение администрации М.м.р. № 285-РА от 14.08.2019  </t>
  </si>
  <si>
    <t>Распоряжение администрации М.м.р.№ 112-РА от 17.03.2020</t>
  </si>
  <si>
    <t>Распоряжение администрации М.м.р.№ 113-РА от 17.03.2020</t>
  </si>
  <si>
    <t>Ноутбук ASUS (D540MB-GQ080T) (HD) PentiumN5000(1/1)/4096/500/NV MX110 2Gb/Win10</t>
  </si>
  <si>
    <t>Распоряжение администрации  М.м.р № 104-Р от 24.03.2010 / Постановление администрации М.м.р. №246 от 03.10.2019</t>
  </si>
  <si>
    <t>Управление по экономике, имущественным и земельным отношениям администрации Макарьевского муниципального района / Администрация Макарьевского муниципального района</t>
  </si>
  <si>
    <t>Распоряжение администрации М.м.р. № 57-РА от 05.02.2014/ Распоряжение администрации М.м.р. № 36-РА от 15.02.2016</t>
  </si>
  <si>
    <t>26.02.2007/ 19.12.2019</t>
  </si>
  <si>
    <t>Постановление  главы М.м.р. № 60-П от 26.02.2007/ Распоряжение администрации М.м.р. №530-РА от 19.12.2019</t>
  </si>
  <si>
    <t>МКОУ Унженская СОШ/ Муниципальное образование Макарьевский муниципальный район Костромской области (казна)</t>
  </si>
  <si>
    <t xml:space="preserve">18.03.2004/ 03.10.2019 </t>
  </si>
  <si>
    <t>Распоряжение администрации М.м.р. № 129-Р от 18.03.2004/ Постановление администрации М.м.р. №245 от 03.10.2019</t>
  </si>
  <si>
    <t>Отдел сельского хозяйства/ Администрация Макарьевского муниципального района</t>
  </si>
  <si>
    <t>18.01.2013/ 03.10.2019</t>
  </si>
  <si>
    <t>акт ревизии от 18.01.2013/ Постановление администрации М.м.р. №245 от 03.10.2019</t>
  </si>
  <si>
    <t xml:space="preserve">20.04.2015/ 03.10.2019 </t>
  </si>
  <si>
    <t>Распоряжение администрации М.м.р. № 119-РА от 20.04.2015, акт ревизии от 18.01.2013/ Постановление администрации М.м.р. №245 от 03.10.2019</t>
  </si>
  <si>
    <t>21.11.2016/ 03.10.2019</t>
  </si>
  <si>
    <t>Распоряжение администрации М.м.р. № 282-РА от 21.11.2016/ Постановление администрации М.м.р. №245 от 03.10.2019</t>
  </si>
  <si>
    <t>24.09.2003/ 03.10.2019</t>
  </si>
  <si>
    <t>Тов.чек № ЧП00004165 от 24.09.2003/ Постановление администрации М.м.р. №246 от 03.10.2019</t>
  </si>
  <si>
    <t>Управление по ЭИиЗО/ Администрация Макарьевского муниципального района</t>
  </si>
  <si>
    <t>07.05.2004/ 03.10.2019</t>
  </si>
  <si>
    <t>Тов.чек № ЧП00007533 от 07.05.2004/ Постановление администрации М.м.р. №246 от 03.10.2019</t>
  </si>
  <si>
    <t>Компьютер Р4 LGA775 FDD CELERON-420 (с клавиатурой, монитором, мышь, прогр.обес.)Компьютер Р4 LGA775 FDD CELERON-420 (с клавиатурой, монитором, мышь, прогр.обес.) (Управление по ЭИиЗО)</t>
  </si>
  <si>
    <t>19.09.2007/ 03.10.2019</t>
  </si>
  <si>
    <t>Сч/ф № 000002085 от 19.09.2007/ Постановление администрации М.м.р. №246 от 03.10.2019</t>
  </si>
  <si>
    <t>10.09.2010/ 03.10.2019</t>
  </si>
  <si>
    <t>Сч/ф № 80 от 10.09.2010/ Постановление администрации М.м.р. №246 от 03.10.2019</t>
  </si>
  <si>
    <t>25.05.2010/ 03.10.2019</t>
  </si>
  <si>
    <t>Тов.накл. № 2053 от 25.05.2010/ Постановление администрации М.м.р. №246 от 03.10.2019</t>
  </si>
  <si>
    <t>02.04.2013/ 03.10.2019</t>
  </si>
  <si>
    <t>Распоряжение администрации М.м.р. № 142-РА от 02.04.2013/ Постановление администрации М.м.р. №246 от 03.10.2019</t>
  </si>
  <si>
    <t>06.04.2015/ 03.10.2019</t>
  </si>
  <si>
    <t>Распоряжение администрации М.м.р. № 108-РА от 06.04.2015, счет фактура от 06.08.2014 / Постановление администрации М.м.р. №246 от 03.10.2019</t>
  </si>
  <si>
    <t>17.03.2017/ 03.10.2019</t>
  </si>
  <si>
    <t>Распоряжение администрации М.м.р.№ 59-РА от 17.03.2017/ Постановление администрации М.м.р. №246 от 03.10.2019</t>
  </si>
  <si>
    <t>14.04.2017/ 03.10.2019</t>
  </si>
  <si>
    <t>Распоряжение администрации М.м.р.№ 90-РА от 14.04.2017/ Постановление администрации М.м.р. №246 от 03.10.2019</t>
  </si>
  <si>
    <t>16.09.2016/ 05.03.2019/ 03.10.2019</t>
  </si>
  <si>
    <t>Распоряжение администрации М.м.р. № 209-РА от 20.09.2016, счет от 01.09.2016 №15128/ Распоряжение администрации М.м.р.№ 98-РА от 05.03.2019/ Постановление администрации М.м.р. №246 от 03.10.2019</t>
  </si>
  <si>
    <t>МП "Сервисбыт"/ Управление по ЭИиЗО/ Администрация Макарьевского муниципального района</t>
  </si>
  <si>
    <t>20.09.2016/ 05.03.2019/ 03.10.2019</t>
  </si>
  <si>
    <t>Распоряжение администрации М.м.р. № 207-РА от 16.09.2016, счет от 14.09.2016 №1153/ Распоряжение администрации М.м.р.№ 98-РА от 05.03.2019/ Постановление администрации М.м.р. №246 от 03.10.2019</t>
  </si>
  <si>
    <t>10.11.2016/ 05.03.2019/ 03.10.2019</t>
  </si>
  <si>
    <t>Распоряжение администрации М.м.р. № 263-РА от 10.11.2016, тов.чек №1454116 от 03.11.2016/Распоряжение администрации М.м.р.№ 98-РА от 05.03.2019/ Постановление администрации М.м.р. №246 от 03.10.2019</t>
  </si>
  <si>
    <t>25.11.2016/ 05.03.2019/ 03.10.2019</t>
  </si>
  <si>
    <t>Распоряжение администрации М.м.р. № 290-РА от 25.11.2016, счёт №19344 от 07.11.2016/Распоряжение администрации М.м.р.№ 98-РА от 05.03.2019</t>
  </si>
  <si>
    <t>30.05.2018/ 29.03.2019/ 03.10.2019</t>
  </si>
  <si>
    <t>Распоряжение администрации М.м.р.№ 155-РА от 30.05.2018/Распоряжение администрации М.м.р.№ 122-РА от 29.03.2019/ Постановление администрации М.м.р. №246 от 03.10.2019</t>
  </si>
  <si>
    <t>Распоряжение администрации М.м.р.№ 99-РА от 06.03.2019/ Постановление администрации М.м.р. №246 от 03.10.2019</t>
  </si>
  <si>
    <t>Управление по ЭИиЗО/Администрация Макарьевского муниципального района</t>
  </si>
  <si>
    <t>24.09.2003 / 27.05.2019</t>
  </si>
  <si>
    <t>Распоряжение администрации М.м.р. №174-РА от 15.05.2019, акт приема-передачи №00000001 от 27.05.2019</t>
  </si>
  <si>
    <t>Управление по ЭИиЗО / МП "Сервисбыт"</t>
  </si>
  <si>
    <r>
      <t xml:space="preserve">Кинооборудование:                                                                     Цифровой кинопроектор с интегрированным мультимедийным сервером, комплект </t>
    </r>
  </si>
  <si>
    <t>Распоряжение администрации М.м.р.№ 128-РА от 03.02.2020</t>
  </si>
  <si>
    <t>Распоряжение администрации М.м.р. №173-РА от 13.05.2020</t>
  </si>
  <si>
    <t>Котел автоматический ВСКЗ GRIN-EKO24</t>
  </si>
  <si>
    <t>Распоряжение администрации М.м.р.№ 202-РА от 03.06.2020</t>
  </si>
  <si>
    <t>Насос ЭЦВ 6-6.5-85</t>
  </si>
  <si>
    <t>Распоряжение администрации М.м.р.№ 219-РА от 09.06.2020</t>
  </si>
  <si>
    <t>МКУ ДО "Макарьевская детская музыкальная школа"</t>
  </si>
  <si>
    <t>МФУ BROTHER-DCP-1510R</t>
  </si>
  <si>
    <t>Маршевый бас-барабан 22 "Х12"</t>
  </si>
  <si>
    <t xml:space="preserve">СВЕДЕНИЯ О ДВИЖИМОМ ИМУЩЕСТВЕ, НАХОДЯЩЕМСЯ В СОБСТВЕННОСТИ  </t>
  </si>
  <si>
    <t>МАКАРЬЕВСКОГО МУНИЦИПАЛЬНОГО РАЙОНА КОСТРОМСКОЙ ОБЛАСТИ НА 15.06.2020</t>
  </si>
  <si>
    <r>
      <t xml:space="preserve">Автомашина ГАЗ 322132                                                           </t>
    </r>
    <r>
      <rPr>
        <sz val="6"/>
        <rFont val="Times New Roman"/>
        <family val="1"/>
      </rPr>
      <t xml:space="preserve">Идентификационный номер (VIN) Х96322132А0666065,
год изготовления 2010, модель/№ двигателя
421600/АО400133, Кузов (кабина, прицеп) 
№ 322100АО442349, цвет кузова (кабины, прицепа) белый,
регистрационный знак Е262НК44
</t>
    </r>
  </si>
  <si>
    <r>
      <t xml:space="preserve">Световое оборудование
</t>
    </r>
    <r>
      <rPr>
        <sz val="5"/>
        <rFont val="Times New Roman"/>
        <family val="1"/>
      </rPr>
      <t xml:space="preserve">(BIG DIPPER LM 70 - вращающаяся голова, 7x8 Вт RGBW, управление: звуком/ автоматический/DMX/Master-s ave, DMX каналов: 8/13 – 2 шт.;
INVOLIGHT OB350 - светодиодный RGB блиндер, 32 шт. RGB 3 Вт мультичип, DMX-512,звуковая активация – 2 шт.;
BIG DIPPER LM80 SPIDER BEAM --светодиодный, колорчэнджер "паук", две подвижные планки со светодиодами, светодиоды: 8х8Вт 4-в-1 (RGBW), управление: звуком/автоматический/DMX/Master-s lave – 1 шт.;
Involight LED FS75 - LED следящая пушка, белый светодиод 75 Вт (Luminus Devices), DMX-512 – 1 шт.;
MrCABLE GORDIAN 225 МКIl-колоночный кабель, круглый; проводники из бескислородной меди (OFC) 2 х 2,5mm2 (AWG13); OD=7, 8mm; цвет оболочки: темно серый – 43 шт.)
</t>
    </r>
  </si>
  <si>
    <t>Итого 36 единиц:</t>
  </si>
  <si>
    <t>Всего движ.имущ. 1013 единиц:</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</si>
</sst>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dd\.mm\.yy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 numFmtId="171" formatCode="[$-FC19]d\ mmmm\ yyyy\ &quot;г.&quot;"/>
  </numFmts>
  <fonts count="76">
    <font>
      <sz val="10"/>
      <name val="Arial"/>
      <family val="2"/>
    </font>
    <font>
      <sz val="8"/>
      <name val="Arial"/>
      <family val="2"/>
    </font>
    <font>
      <sz val="11"/>
      <color indexed="8"/>
      <name val="Calibri"/>
      <family val="2"/>
    </font>
    <font>
      <sz val="11"/>
      <color indexed="8"/>
      <name val="Times New Roman"/>
      <family val="1"/>
    </font>
    <font>
      <sz val="8"/>
      <color indexed="8"/>
      <name val="Times New Roman"/>
      <family val="1"/>
    </font>
    <font>
      <sz val="8"/>
      <color indexed="8"/>
      <name val="Calibri"/>
      <family val="2"/>
    </font>
    <font>
      <b/>
      <sz val="12"/>
      <color indexed="8"/>
      <name val="Times New Roman"/>
      <family val="1"/>
    </font>
    <font>
      <sz val="8"/>
      <name val="Times New Roman"/>
      <family val="1"/>
    </font>
    <font>
      <b/>
      <sz val="9"/>
      <name val="Times New Roman"/>
      <family val="1"/>
    </font>
    <font>
      <sz val="8"/>
      <name val="Calibri"/>
      <family val="2"/>
    </font>
    <font>
      <sz val="5.5"/>
      <name val="Times New Roman"/>
      <family val="1"/>
    </font>
    <font>
      <sz val="7"/>
      <name val="Times New Roman"/>
      <family val="1"/>
    </font>
    <font>
      <sz val="5"/>
      <name val="Times New Roman"/>
      <family val="1"/>
    </font>
    <font>
      <sz val="6"/>
      <name val="Times New Roman"/>
      <family val="1"/>
    </font>
    <font>
      <b/>
      <sz val="8"/>
      <name val="Calibri"/>
      <family val="2"/>
    </font>
    <font>
      <sz val="9"/>
      <name val="Calibri"/>
      <family val="2"/>
    </font>
    <font>
      <sz val="9"/>
      <name val="Times New Roman"/>
      <family val="1"/>
    </font>
    <font>
      <sz val="8"/>
      <color indexed="14"/>
      <name val="Times New Roman"/>
      <family val="1"/>
    </font>
    <font>
      <sz val="8"/>
      <color indexed="14"/>
      <name val="Calibri"/>
      <family val="2"/>
    </font>
    <font>
      <sz val="9"/>
      <color indexed="8"/>
      <name val="Times New Roman"/>
      <family val="1"/>
    </font>
    <font>
      <sz val="7"/>
      <color indexed="8"/>
      <name val="Times New Roman"/>
      <family val="1"/>
    </font>
    <font>
      <b/>
      <sz val="8"/>
      <color indexed="8"/>
      <name val="Times New Roman"/>
      <family val="1"/>
    </font>
    <font>
      <sz val="6"/>
      <color indexed="8"/>
      <name val="Times New Roman"/>
      <family val="1"/>
    </font>
    <font>
      <sz val="7"/>
      <color indexed="8"/>
      <name val="Calibri"/>
      <family val="2"/>
    </font>
    <font>
      <b/>
      <sz val="9"/>
      <color indexed="8"/>
      <name val="Times New Roman"/>
      <family val="1"/>
    </font>
    <font>
      <sz val="11"/>
      <name val="Times New Roman"/>
      <family val="1"/>
    </font>
    <font>
      <sz val="11"/>
      <name val="Calibri"/>
      <family val="2"/>
    </font>
    <font>
      <b/>
      <sz val="6"/>
      <color indexed="57"/>
      <name val="Times New Roman"/>
      <family val="1"/>
    </font>
    <font>
      <b/>
      <sz val="7"/>
      <name val="Times New Roman"/>
      <family val="1"/>
    </font>
    <font>
      <sz val="7"/>
      <name val="Times New Roman1"/>
      <family val="0"/>
    </font>
    <font>
      <sz val="7"/>
      <name val="Calibri"/>
      <family val="2"/>
    </font>
    <font>
      <sz val="8"/>
      <name val="Times New Roman1"/>
      <family val="0"/>
    </font>
    <font>
      <b/>
      <sz val="8"/>
      <name val="Times New Roman"/>
      <family val="1"/>
    </font>
    <font>
      <sz val="14"/>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8"/>
      <color indexed="10"/>
      <name val="Calibri"/>
      <family val="2"/>
    </font>
    <font>
      <sz val="8"/>
      <color indexed="10"/>
      <name val="Times New Roman"/>
      <family val="1"/>
    </font>
    <font>
      <sz val="8"/>
      <color indexed="5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8"/>
      <color rgb="FFFF0000"/>
      <name val="Calibri"/>
      <family val="2"/>
    </font>
    <font>
      <sz val="8"/>
      <color rgb="FFFF0000"/>
      <name val="Times New Roman"/>
      <family val="1"/>
    </font>
    <font>
      <sz val="8"/>
      <color rgb="FF00B05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0" fillId="32" borderId="0" applyNumberFormat="0" applyBorder="0" applyAlignment="0" applyProtection="0"/>
  </cellStyleXfs>
  <cellXfs count="145">
    <xf numFmtId="0" fontId="0" fillId="0" borderId="0" xfId="0" applyAlignment="1">
      <alignment/>
    </xf>
    <xf numFmtId="0" fontId="3" fillId="0" borderId="0" xfId="33" applyFont="1">
      <alignment/>
      <protection/>
    </xf>
    <xf numFmtId="164" fontId="3" fillId="0" borderId="0" xfId="33" applyNumberFormat="1" applyFont="1">
      <alignment/>
      <protection/>
    </xf>
    <xf numFmtId="0" fontId="2" fillId="0" borderId="0" xfId="33">
      <alignment/>
      <protection/>
    </xf>
    <xf numFmtId="0" fontId="4" fillId="0" borderId="0" xfId="33" applyFont="1" applyAlignment="1">
      <alignment horizontal="center" vertical="center" wrapText="1"/>
      <protection/>
    </xf>
    <xf numFmtId="164" fontId="4" fillId="0" borderId="0" xfId="33" applyNumberFormat="1" applyFont="1" applyAlignment="1">
      <alignment horizontal="center" vertical="center" wrapText="1"/>
      <protection/>
    </xf>
    <xf numFmtId="0" fontId="5" fillId="0" borderId="0" xfId="33" applyFont="1" applyAlignment="1">
      <alignment horizontal="center" vertical="center" wrapText="1"/>
      <protection/>
    </xf>
    <xf numFmtId="0" fontId="4" fillId="0" borderId="10" xfId="33" applyFont="1" applyBorder="1" applyAlignment="1">
      <alignment horizontal="center" vertical="center" textRotation="90" wrapText="1"/>
      <protection/>
    </xf>
    <xf numFmtId="164" fontId="7" fillId="33" borderId="10" xfId="33" applyNumberFormat="1" applyFont="1" applyFill="1" applyBorder="1" applyAlignment="1">
      <alignment horizontal="center" vertical="center" textRotation="90" wrapText="1"/>
      <protection/>
    </xf>
    <xf numFmtId="49" fontId="7" fillId="33" borderId="10" xfId="33" applyNumberFormat="1" applyFont="1" applyFill="1" applyBorder="1" applyAlignment="1">
      <alignment horizontal="center" vertical="center" textRotation="90" wrapText="1"/>
      <protection/>
    </xf>
    <xf numFmtId="0" fontId="4" fillId="0" borderId="10" xfId="33" applyFont="1" applyBorder="1" applyAlignment="1">
      <alignment horizontal="center" vertical="center" wrapText="1"/>
      <protection/>
    </xf>
    <xf numFmtId="0" fontId="9" fillId="0" borderId="0" xfId="33" applyFont="1" applyAlignment="1">
      <alignment horizontal="center" vertical="center" wrapText="1"/>
      <protection/>
    </xf>
    <xf numFmtId="0" fontId="9" fillId="0" borderId="11" xfId="33" applyFont="1" applyBorder="1" applyAlignment="1">
      <alignment horizontal="center" vertical="center" wrapText="1"/>
      <protection/>
    </xf>
    <xf numFmtId="0" fontId="9" fillId="0" borderId="0" xfId="33" applyFont="1" applyBorder="1" applyAlignment="1">
      <alignment horizontal="center" vertical="center" wrapText="1"/>
      <protection/>
    </xf>
    <xf numFmtId="0" fontId="9" fillId="33" borderId="0" xfId="33" applyFont="1" applyFill="1" applyAlignment="1">
      <alignment horizontal="center" vertical="center" wrapText="1"/>
      <protection/>
    </xf>
    <xf numFmtId="0" fontId="14" fillId="33" borderId="0" xfId="33" applyFont="1" applyFill="1" applyBorder="1" applyAlignment="1">
      <alignment horizontal="center" vertical="center" wrapText="1"/>
      <protection/>
    </xf>
    <xf numFmtId="0" fontId="9" fillId="33" borderId="0" xfId="33" applyFont="1" applyFill="1" applyBorder="1" applyAlignment="1">
      <alignment horizontal="center" vertical="center" wrapText="1"/>
      <protection/>
    </xf>
    <xf numFmtId="0" fontId="11" fillId="0" borderId="0" xfId="33" applyFont="1" applyBorder="1" applyAlignment="1">
      <alignment horizontal="center" vertical="center" wrapText="1"/>
      <protection/>
    </xf>
    <xf numFmtId="0" fontId="7" fillId="0" borderId="0" xfId="33" applyFont="1" applyBorder="1" applyAlignment="1">
      <alignment horizontal="center" vertical="center" wrapText="1"/>
      <protection/>
    </xf>
    <xf numFmtId="0" fontId="4" fillId="0" borderId="0" xfId="33" applyFont="1" applyBorder="1" applyAlignment="1">
      <alignment horizontal="center" vertical="center" wrapText="1"/>
      <protection/>
    </xf>
    <xf numFmtId="0" fontId="5" fillId="0" borderId="0" xfId="33" applyFont="1" applyBorder="1" applyAlignment="1">
      <alignment horizontal="center" vertical="center" wrapText="1"/>
      <protection/>
    </xf>
    <xf numFmtId="0" fontId="15" fillId="0" borderId="0" xfId="33" applyFont="1" applyAlignment="1">
      <alignment horizontal="center" vertical="center" wrapText="1"/>
      <protection/>
    </xf>
    <xf numFmtId="0" fontId="15" fillId="33" borderId="0" xfId="33" applyFont="1" applyFill="1" applyAlignment="1">
      <alignment horizontal="center" vertical="center" wrapText="1"/>
      <protection/>
    </xf>
    <xf numFmtId="2" fontId="13" fillId="33" borderId="0" xfId="33" applyNumberFormat="1" applyFont="1" applyFill="1" applyBorder="1" applyAlignment="1">
      <alignment horizontal="left" vertical="center" wrapText="1"/>
      <protection/>
    </xf>
    <xf numFmtId="0" fontId="9" fillId="33" borderId="11" xfId="33" applyFont="1" applyFill="1" applyBorder="1" applyAlignment="1">
      <alignment horizontal="center" vertical="center" wrapText="1"/>
      <protection/>
    </xf>
    <xf numFmtId="0" fontId="19" fillId="33" borderId="10" xfId="33" applyFont="1" applyFill="1" applyBorder="1" applyAlignment="1">
      <alignment horizontal="center" vertical="center" wrapText="1"/>
      <protection/>
    </xf>
    <xf numFmtId="0" fontId="5" fillId="33" borderId="0" xfId="33" applyFont="1" applyFill="1" applyBorder="1" applyAlignment="1">
      <alignment horizontal="center" vertical="center" wrapText="1"/>
      <protection/>
    </xf>
    <xf numFmtId="0" fontId="5" fillId="33" borderId="0" xfId="33" applyFont="1" applyFill="1" applyAlignment="1">
      <alignment horizontal="center" vertical="center" wrapText="1"/>
      <protection/>
    </xf>
    <xf numFmtId="2" fontId="21" fillId="33" borderId="11" xfId="33" applyNumberFormat="1" applyFont="1" applyFill="1" applyBorder="1" applyAlignment="1">
      <alignment horizontal="center" vertical="center" wrapText="1"/>
      <protection/>
    </xf>
    <xf numFmtId="2" fontId="22" fillId="33" borderId="11" xfId="33" applyNumberFormat="1" applyFont="1" applyFill="1" applyBorder="1" applyAlignment="1">
      <alignment horizontal="left" vertical="center" wrapText="1"/>
      <protection/>
    </xf>
    <xf numFmtId="2" fontId="4" fillId="33" borderId="11" xfId="33" applyNumberFormat="1" applyFont="1" applyFill="1" applyBorder="1" applyAlignment="1">
      <alignment vertical="center" wrapText="1"/>
      <protection/>
    </xf>
    <xf numFmtId="0" fontId="5" fillId="0" borderId="11" xfId="33" applyFont="1" applyBorder="1" applyAlignment="1">
      <alignment horizontal="center" vertical="center" wrapText="1"/>
      <protection/>
    </xf>
    <xf numFmtId="0" fontId="4" fillId="33" borderId="11" xfId="33" applyFont="1" applyFill="1" applyBorder="1">
      <alignment/>
      <protection/>
    </xf>
    <xf numFmtId="0" fontId="5" fillId="33" borderId="11" xfId="33" applyFont="1" applyFill="1" applyBorder="1" applyAlignment="1">
      <alignment horizontal="left" vertical="center" wrapText="1"/>
      <protection/>
    </xf>
    <xf numFmtId="0" fontId="5" fillId="33" borderId="0" xfId="33" applyFont="1" applyFill="1" applyAlignment="1">
      <alignment horizontal="left" vertical="center" wrapText="1"/>
      <protection/>
    </xf>
    <xf numFmtId="0" fontId="5" fillId="33" borderId="11" xfId="33" applyFont="1" applyFill="1" applyBorder="1" applyAlignment="1">
      <alignment horizontal="center" vertical="center" wrapText="1"/>
      <protection/>
    </xf>
    <xf numFmtId="2" fontId="20" fillId="33" borderId="11" xfId="33" applyNumberFormat="1" applyFont="1" applyFill="1" applyBorder="1" applyAlignment="1">
      <alignment horizontal="left" vertical="center" wrapText="1"/>
      <protection/>
    </xf>
    <xf numFmtId="0" fontId="4" fillId="33" borderId="11" xfId="33" applyFont="1" applyFill="1" applyBorder="1" applyAlignment="1">
      <alignment horizontal="left" vertical="center" wrapText="1"/>
      <protection/>
    </xf>
    <xf numFmtId="2" fontId="4" fillId="33" borderId="11" xfId="33" applyNumberFormat="1" applyFont="1" applyFill="1" applyBorder="1" applyAlignment="1">
      <alignment horizontal="left" vertical="center" wrapText="1"/>
      <protection/>
    </xf>
    <xf numFmtId="0" fontId="5" fillId="33" borderId="11" xfId="33" applyFont="1" applyFill="1" applyBorder="1" applyAlignment="1">
      <alignment vertical="center" wrapText="1"/>
      <protection/>
    </xf>
    <xf numFmtId="0" fontId="23" fillId="33" borderId="11" xfId="33" applyFont="1" applyFill="1" applyBorder="1" applyAlignment="1">
      <alignment horizontal="center" vertical="center" wrapText="1"/>
      <protection/>
    </xf>
    <xf numFmtId="0" fontId="24" fillId="33" borderId="10" xfId="33" applyFont="1" applyFill="1" applyBorder="1" applyAlignment="1">
      <alignment horizontal="left" vertical="center"/>
      <protection/>
    </xf>
    <xf numFmtId="164" fontId="24" fillId="33" borderId="10" xfId="33" applyNumberFormat="1" applyFont="1" applyFill="1" applyBorder="1" applyAlignment="1">
      <alignment horizontal="center" vertical="center"/>
      <protection/>
    </xf>
    <xf numFmtId="0" fontId="24" fillId="33" borderId="10" xfId="33" applyFont="1" applyFill="1" applyBorder="1">
      <alignment/>
      <protection/>
    </xf>
    <xf numFmtId="0" fontId="5" fillId="0" borderId="11" xfId="33" applyFont="1" applyBorder="1" applyAlignment="1">
      <alignment horizontal="left" vertical="center" wrapText="1"/>
      <protection/>
    </xf>
    <xf numFmtId="0" fontId="5" fillId="0" borderId="0" xfId="33" applyFont="1" applyAlignment="1">
      <alignment horizontal="left" vertical="center" wrapText="1"/>
      <protection/>
    </xf>
    <xf numFmtId="0" fontId="24" fillId="33" borderId="10" xfId="33" applyFont="1" applyFill="1" applyBorder="1" applyAlignment="1">
      <alignment vertical="center"/>
      <protection/>
    </xf>
    <xf numFmtId="0" fontId="4" fillId="33" borderId="11" xfId="33" applyFont="1" applyFill="1" applyBorder="1" applyAlignment="1">
      <alignment wrapText="1"/>
      <protection/>
    </xf>
    <xf numFmtId="0" fontId="25" fillId="0" borderId="0" xfId="33" applyFont="1" applyBorder="1">
      <alignment/>
      <protection/>
    </xf>
    <xf numFmtId="2" fontId="25" fillId="0" borderId="0" xfId="33" applyNumberFormat="1" applyFont="1" applyBorder="1">
      <alignment/>
      <protection/>
    </xf>
    <xf numFmtId="0" fontId="26" fillId="0" borderId="0" xfId="33" applyFont="1" applyBorder="1">
      <alignment/>
      <protection/>
    </xf>
    <xf numFmtId="164" fontId="25" fillId="0" borderId="0" xfId="33" applyNumberFormat="1" applyFont="1" applyBorder="1">
      <alignment/>
      <protection/>
    </xf>
    <xf numFmtId="164" fontId="26" fillId="0" borderId="0" xfId="33" applyNumberFormat="1" applyFont="1" applyBorder="1">
      <alignment/>
      <protection/>
    </xf>
    <xf numFmtId="0" fontId="26" fillId="0" borderId="0" xfId="33" applyFont="1">
      <alignment/>
      <protection/>
    </xf>
    <xf numFmtId="2" fontId="71" fillId="33" borderId="11" xfId="33" applyNumberFormat="1" applyFont="1" applyFill="1" applyBorder="1" applyAlignment="1">
      <alignment horizontal="left" vertical="center" wrapText="1"/>
      <protection/>
    </xf>
    <xf numFmtId="0" fontId="7" fillId="34" borderId="0" xfId="33" applyFont="1" applyFill="1" applyBorder="1" applyAlignment="1">
      <alignment horizontal="center" vertical="center" wrapText="1"/>
      <protection/>
    </xf>
    <xf numFmtId="0" fontId="9" fillId="34" borderId="0" xfId="33" applyFont="1" applyFill="1" applyBorder="1" applyAlignment="1">
      <alignment horizontal="center" vertical="center" wrapText="1"/>
      <protection/>
    </xf>
    <xf numFmtId="0" fontId="7" fillId="33" borderId="11" xfId="33" applyFont="1" applyFill="1" applyBorder="1" applyAlignment="1">
      <alignment horizontal="center" vertical="center" wrapText="1"/>
      <protection/>
    </xf>
    <xf numFmtId="0" fontId="72" fillId="33" borderId="11" xfId="33" applyFont="1" applyFill="1" applyBorder="1" applyAlignment="1">
      <alignment horizontal="center" vertical="center" wrapText="1"/>
      <protection/>
    </xf>
    <xf numFmtId="0" fontId="72" fillId="33" borderId="0" xfId="33" applyFont="1" applyFill="1" applyBorder="1" applyAlignment="1">
      <alignment horizontal="center" vertical="center" wrapText="1"/>
      <protection/>
    </xf>
    <xf numFmtId="2" fontId="73" fillId="33" borderId="11" xfId="33" applyNumberFormat="1" applyFont="1" applyFill="1" applyBorder="1" applyAlignment="1">
      <alignment horizontal="left" vertical="center" wrapText="1"/>
      <protection/>
    </xf>
    <xf numFmtId="2" fontId="73" fillId="33" borderId="11" xfId="33" applyNumberFormat="1" applyFont="1" applyFill="1" applyBorder="1" applyAlignment="1">
      <alignment vertical="center" wrapText="1"/>
      <protection/>
    </xf>
    <xf numFmtId="0" fontId="4" fillId="33" borderId="11" xfId="33" applyFont="1" applyFill="1" applyBorder="1" applyAlignment="1">
      <alignment horizontal="left" vertical="top" wrapText="1"/>
      <protection/>
    </xf>
    <xf numFmtId="0" fontId="73" fillId="0" borderId="0" xfId="33" applyFont="1" applyBorder="1" applyAlignment="1">
      <alignment horizontal="center" vertical="center" wrapText="1"/>
      <protection/>
    </xf>
    <xf numFmtId="0" fontId="8" fillId="0" borderId="10" xfId="33" applyFont="1" applyBorder="1" applyAlignment="1">
      <alignment horizontal="center" vertical="center" wrapText="1"/>
      <protection/>
    </xf>
    <xf numFmtId="0" fontId="7" fillId="35" borderId="10" xfId="33" applyFont="1" applyFill="1" applyBorder="1" applyAlignment="1">
      <alignment horizontal="left" vertical="center" wrapText="1"/>
      <protection/>
    </xf>
    <xf numFmtId="2" fontId="7" fillId="35" borderId="10" xfId="33" applyNumberFormat="1" applyFont="1" applyFill="1" applyBorder="1" applyAlignment="1">
      <alignment horizontal="center" vertical="center" wrapText="1"/>
      <protection/>
    </xf>
    <xf numFmtId="0" fontId="7" fillId="35" borderId="10" xfId="33" applyFont="1" applyFill="1" applyBorder="1" applyAlignment="1">
      <alignment horizontal="center" vertical="center" wrapText="1"/>
      <protection/>
    </xf>
    <xf numFmtId="0" fontId="7" fillId="35" borderId="10" xfId="33" applyFont="1" applyFill="1" applyBorder="1" applyAlignment="1">
      <alignment wrapText="1"/>
      <protection/>
    </xf>
    <xf numFmtId="165" fontId="7" fillId="35" borderId="10" xfId="33" applyNumberFormat="1" applyFont="1" applyFill="1" applyBorder="1" applyAlignment="1">
      <alignment horizontal="center" vertical="center" wrapText="1"/>
      <protection/>
    </xf>
    <xf numFmtId="0" fontId="29" fillId="35" borderId="10" xfId="33" applyFont="1" applyFill="1" applyBorder="1" applyAlignment="1">
      <alignment horizontal="left" vertical="center" wrapText="1"/>
      <protection/>
    </xf>
    <xf numFmtId="14" fontId="7" fillId="35" borderId="10" xfId="33" applyNumberFormat="1" applyFont="1" applyFill="1" applyBorder="1" applyAlignment="1">
      <alignment horizontal="center" vertical="center" wrapText="1"/>
      <protection/>
    </xf>
    <xf numFmtId="0" fontId="11" fillId="35" borderId="10" xfId="33" applyFont="1" applyFill="1" applyBorder="1" applyAlignment="1">
      <alignment horizontal="left" vertical="center" wrapText="1"/>
      <protection/>
    </xf>
    <xf numFmtId="0" fontId="10" fillId="35" borderId="10" xfId="33" applyFont="1" applyFill="1" applyBorder="1" applyAlignment="1">
      <alignment horizontal="left" vertical="center" wrapText="1"/>
      <protection/>
    </xf>
    <xf numFmtId="0" fontId="13" fillId="35" borderId="10" xfId="33" applyFont="1" applyFill="1" applyBorder="1" applyAlignment="1">
      <alignment horizontal="center" vertical="center" wrapText="1"/>
      <protection/>
    </xf>
    <xf numFmtId="0" fontId="12" fillId="35" borderId="10" xfId="33" applyFont="1" applyFill="1" applyBorder="1" applyAlignment="1">
      <alignment horizontal="left" vertical="center" wrapText="1"/>
      <protection/>
    </xf>
    <xf numFmtId="0" fontId="11" fillId="35" borderId="10" xfId="33" applyFont="1" applyFill="1" applyBorder="1" applyAlignment="1">
      <alignment horizontal="center" vertical="center" wrapText="1"/>
      <protection/>
    </xf>
    <xf numFmtId="0" fontId="13" fillId="35" borderId="10" xfId="33" applyFont="1" applyFill="1" applyBorder="1" applyAlignment="1">
      <alignment horizontal="left" vertical="center" wrapText="1"/>
      <protection/>
    </xf>
    <xf numFmtId="0" fontId="13" fillId="34" borderId="10" xfId="0" applyFont="1" applyFill="1" applyBorder="1" applyAlignment="1">
      <alignment horizontal="left" vertical="top" wrapText="1"/>
    </xf>
    <xf numFmtId="0" fontId="7" fillId="34" borderId="10"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12" fillId="35" borderId="10" xfId="33" applyFont="1" applyFill="1" applyBorder="1" applyAlignment="1">
      <alignment horizontal="center" vertical="center" wrapText="1"/>
      <protection/>
    </xf>
    <xf numFmtId="0" fontId="13" fillId="35" borderId="10" xfId="33" applyFont="1" applyFill="1" applyBorder="1" applyAlignment="1">
      <alignment vertical="top" wrapText="1"/>
      <protection/>
    </xf>
    <xf numFmtId="0" fontId="7" fillId="35" borderId="10" xfId="33" applyFont="1" applyFill="1" applyBorder="1" applyAlignment="1">
      <alignment vertical="center" wrapText="1"/>
      <protection/>
    </xf>
    <xf numFmtId="0" fontId="8" fillId="35" borderId="10" xfId="33" applyFont="1" applyFill="1" applyBorder="1" applyAlignment="1">
      <alignment horizontal="center" vertical="center" wrapText="1"/>
      <protection/>
    </xf>
    <xf numFmtId="0" fontId="8" fillId="35" borderId="10" xfId="33" applyFont="1" applyFill="1" applyBorder="1" applyAlignment="1">
      <alignment horizontal="left" vertical="center" wrapText="1"/>
      <protection/>
    </xf>
    <xf numFmtId="2" fontId="8" fillId="35" borderId="10" xfId="33" applyNumberFormat="1" applyFont="1" applyFill="1" applyBorder="1" applyAlignment="1">
      <alignment horizontal="center" vertical="center" wrapText="1"/>
      <protection/>
    </xf>
    <xf numFmtId="0" fontId="28" fillId="35" borderId="10" xfId="33" applyFont="1" applyFill="1" applyBorder="1" applyAlignment="1">
      <alignment horizontal="left" vertical="center" wrapText="1"/>
      <protection/>
    </xf>
    <xf numFmtId="0" fontId="7" fillId="35" borderId="10" xfId="33" applyFont="1" applyFill="1" applyBorder="1" applyAlignment="1">
      <alignment horizontal="left" vertical="center"/>
      <protection/>
    </xf>
    <xf numFmtId="2" fontId="28" fillId="35" borderId="10" xfId="33" applyNumberFormat="1" applyFont="1" applyFill="1" applyBorder="1" applyAlignment="1">
      <alignment horizontal="center" vertical="center" wrapText="1"/>
      <protection/>
    </xf>
    <xf numFmtId="0" fontId="11" fillId="35" borderId="10" xfId="33" applyFont="1" applyFill="1" applyBorder="1" applyAlignment="1">
      <alignment vertical="center" wrapText="1"/>
      <protection/>
    </xf>
    <xf numFmtId="2" fontId="11" fillId="35" borderId="10" xfId="33" applyNumberFormat="1" applyFont="1" applyFill="1" applyBorder="1" applyAlignment="1">
      <alignment horizontal="left" vertical="center" wrapText="1"/>
      <protection/>
    </xf>
    <xf numFmtId="0" fontId="13" fillId="35" borderId="10" xfId="33" applyFont="1" applyFill="1" applyBorder="1" applyAlignment="1">
      <alignment vertical="center" wrapText="1"/>
      <protection/>
    </xf>
    <xf numFmtId="0" fontId="11" fillId="35" borderId="10" xfId="33" applyFont="1" applyFill="1" applyBorder="1">
      <alignment/>
      <protection/>
    </xf>
    <xf numFmtId="0" fontId="16" fillId="35" borderId="10" xfId="33" applyFont="1" applyFill="1" applyBorder="1" applyAlignment="1">
      <alignment horizontal="left" vertical="center" wrapText="1"/>
      <protection/>
    </xf>
    <xf numFmtId="0" fontId="11" fillId="35" borderId="10" xfId="33" applyFont="1" applyFill="1" applyBorder="1" applyAlignment="1">
      <alignment horizontal="left" wrapText="1"/>
      <protection/>
    </xf>
    <xf numFmtId="2" fontId="7" fillId="35" borderId="10" xfId="33" applyNumberFormat="1" applyFont="1" applyFill="1" applyBorder="1" applyAlignment="1">
      <alignment horizontal="center" vertical="center"/>
      <protection/>
    </xf>
    <xf numFmtId="0" fontId="11" fillId="35" borderId="10" xfId="33" applyFont="1" applyFill="1" applyBorder="1" applyAlignment="1">
      <alignment horizontal="justify" vertical="center" wrapText="1"/>
      <protection/>
    </xf>
    <xf numFmtId="14" fontId="11" fillId="35" borderId="10" xfId="33" applyNumberFormat="1" applyFont="1" applyFill="1" applyBorder="1" applyAlignment="1">
      <alignment horizontal="center" vertical="center" wrapText="1"/>
      <protection/>
    </xf>
    <xf numFmtId="0" fontId="7" fillId="34" borderId="10" xfId="0" applyFont="1" applyFill="1" applyBorder="1" applyAlignment="1">
      <alignment vertical="center" wrapText="1"/>
    </xf>
    <xf numFmtId="0" fontId="7" fillId="34" borderId="10" xfId="0" applyFont="1" applyFill="1" applyBorder="1" applyAlignment="1">
      <alignment wrapText="1"/>
    </xf>
    <xf numFmtId="0" fontId="7" fillId="34" borderId="10" xfId="0" applyFont="1" applyFill="1" applyBorder="1" applyAlignment="1">
      <alignment horizontal="center" vertical="center" wrapText="1"/>
    </xf>
    <xf numFmtId="0" fontId="30" fillId="35" borderId="10" xfId="33" applyFont="1" applyFill="1" applyBorder="1" applyAlignment="1">
      <alignment horizontal="center" vertical="center" wrapText="1"/>
      <protection/>
    </xf>
    <xf numFmtId="14" fontId="31" fillId="35" borderId="10" xfId="33" applyNumberFormat="1" applyFont="1" applyFill="1" applyBorder="1" applyAlignment="1">
      <alignment horizontal="center" vertical="center" wrapText="1"/>
      <protection/>
    </xf>
    <xf numFmtId="2" fontId="31" fillId="35" borderId="10" xfId="33" applyNumberFormat="1" applyFont="1" applyFill="1" applyBorder="1" applyAlignment="1">
      <alignment horizontal="center" vertical="center"/>
      <protection/>
    </xf>
    <xf numFmtId="0" fontId="31" fillId="35" borderId="10" xfId="33" applyFont="1" applyFill="1" applyBorder="1" applyAlignment="1">
      <alignment horizontal="left" vertical="center" wrapText="1"/>
      <protection/>
    </xf>
    <xf numFmtId="0" fontId="7" fillId="35" borderId="10" xfId="33" applyFont="1" applyFill="1" applyBorder="1" applyAlignment="1">
      <alignment horizontal="justify" vertical="center" wrapText="1"/>
      <protection/>
    </xf>
    <xf numFmtId="2" fontId="16" fillId="35" borderId="10" xfId="33" applyNumberFormat="1" applyFont="1" applyFill="1" applyBorder="1" applyAlignment="1">
      <alignment horizontal="center" vertical="center" wrapText="1"/>
      <protection/>
    </xf>
    <xf numFmtId="14" fontId="7" fillId="35" borderId="10" xfId="33" applyNumberFormat="1" applyFont="1" applyFill="1" applyBorder="1" applyAlignment="1">
      <alignment horizontal="center" vertical="center"/>
      <protection/>
    </xf>
    <xf numFmtId="0" fontId="7" fillId="35" borderId="10" xfId="33" applyFont="1" applyFill="1" applyBorder="1" applyAlignment="1">
      <alignment vertical="center"/>
      <protection/>
    </xf>
    <xf numFmtId="2" fontId="32" fillId="35" borderId="10" xfId="33" applyNumberFormat="1" applyFont="1" applyFill="1" applyBorder="1" applyAlignment="1">
      <alignment horizontal="center" vertical="center" wrapText="1"/>
      <protection/>
    </xf>
    <xf numFmtId="0" fontId="9" fillId="35" borderId="10" xfId="33" applyFont="1" applyFill="1" applyBorder="1" applyAlignment="1">
      <alignment horizontal="center" vertical="center" wrapText="1"/>
      <protection/>
    </xf>
    <xf numFmtId="0" fontId="7" fillId="35" borderId="10" xfId="33" applyFont="1" applyFill="1" applyBorder="1">
      <alignment/>
      <protection/>
    </xf>
    <xf numFmtId="0" fontId="11" fillId="35" borderId="10" xfId="33" applyFont="1" applyFill="1" applyBorder="1" applyAlignment="1">
      <alignment vertical="center"/>
      <protection/>
    </xf>
    <xf numFmtId="0" fontId="11" fillId="35" borderId="10" xfId="33" applyFont="1" applyFill="1" applyBorder="1" applyAlignment="1">
      <alignment horizontal="left" vertical="center"/>
      <protection/>
    </xf>
    <xf numFmtId="0" fontId="7" fillId="35" borderId="10" xfId="33" applyFont="1" applyFill="1" applyBorder="1" applyAlignment="1">
      <alignment horizontal="center" vertical="center"/>
      <protection/>
    </xf>
    <xf numFmtId="0" fontId="33" fillId="35" borderId="10" xfId="33" applyFont="1" applyFill="1" applyBorder="1" applyAlignment="1">
      <alignment horizontal="center" vertical="center" wrapText="1"/>
      <protection/>
    </xf>
    <xf numFmtId="2" fontId="13" fillId="35" borderId="10" xfId="33" applyNumberFormat="1" applyFont="1" applyFill="1" applyBorder="1" applyAlignment="1">
      <alignment horizontal="left" vertical="center" wrapText="1"/>
      <protection/>
    </xf>
    <xf numFmtId="0" fontId="7" fillId="35" borderId="10" xfId="33" applyFont="1" applyFill="1" applyBorder="1" applyAlignment="1">
      <alignment horizontal="left" wrapText="1"/>
      <protection/>
    </xf>
    <xf numFmtId="0" fontId="7" fillId="35" borderId="10" xfId="33" applyFont="1" applyFill="1" applyBorder="1" applyAlignment="1">
      <alignment vertical="top" wrapText="1"/>
      <protection/>
    </xf>
    <xf numFmtId="0" fontId="7" fillId="35" borderId="10" xfId="53" applyNumberFormat="1" applyFont="1" applyFill="1" applyBorder="1" applyAlignment="1">
      <alignment horizontal="left" vertical="center" wrapText="1"/>
      <protection/>
    </xf>
    <xf numFmtId="0" fontId="7" fillId="35" borderId="10" xfId="33" applyFont="1" applyFill="1" applyBorder="1" applyAlignment="1">
      <alignment horizontal="left" vertical="top" wrapText="1"/>
      <protection/>
    </xf>
    <xf numFmtId="14" fontId="11" fillId="35" borderId="10" xfId="33" applyNumberFormat="1" applyFont="1" applyFill="1" applyBorder="1" applyAlignment="1">
      <alignment horizontal="left" vertical="center" wrapText="1"/>
      <protection/>
    </xf>
    <xf numFmtId="0" fontId="7" fillId="35" borderId="10" xfId="33" applyFont="1" applyFill="1" applyBorder="1" applyAlignment="1">
      <alignment horizontal="justify" vertical="top" wrapText="1"/>
      <protection/>
    </xf>
    <xf numFmtId="0" fontId="7" fillId="36" borderId="10" xfId="33" applyFont="1" applyFill="1" applyBorder="1" applyAlignment="1">
      <alignment horizontal="left" vertical="center" wrapText="1"/>
      <protection/>
    </xf>
    <xf numFmtId="2" fontId="7" fillId="36" borderId="10" xfId="33" applyNumberFormat="1" applyFont="1" applyFill="1" applyBorder="1" applyAlignment="1">
      <alignment horizontal="center" vertical="center" wrapText="1"/>
      <protection/>
    </xf>
    <xf numFmtId="14" fontId="7" fillId="36" borderId="10" xfId="33" applyNumberFormat="1" applyFont="1" applyFill="1" applyBorder="1" applyAlignment="1">
      <alignment horizontal="center" vertical="center" wrapText="1"/>
      <protection/>
    </xf>
    <xf numFmtId="0" fontId="11" fillId="36" borderId="10" xfId="33" applyFont="1" applyFill="1" applyBorder="1" applyAlignment="1">
      <alignment horizontal="left" vertical="center" wrapText="1"/>
      <protection/>
    </xf>
    <xf numFmtId="0" fontId="7" fillId="36" borderId="10" xfId="33" applyFont="1" applyFill="1" applyBorder="1">
      <alignment/>
      <protection/>
    </xf>
    <xf numFmtId="0" fontId="7" fillId="35" borderId="10" xfId="33" applyFont="1" applyFill="1" applyBorder="1" applyAlignment="1">
      <alignment horizontal="left"/>
      <protection/>
    </xf>
    <xf numFmtId="0" fontId="11" fillId="35" borderId="10" xfId="33" applyFont="1" applyFill="1" applyBorder="1" applyAlignment="1">
      <alignment wrapText="1"/>
      <protection/>
    </xf>
    <xf numFmtId="0" fontId="11" fillId="34" borderId="10" xfId="0" applyFont="1" applyFill="1" applyBorder="1" applyAlignment="1">
      <alignment horizontal="left" wrapText="1"/>
    </xf>
    <xf numFmtId="0" fontId="11" fillId="35" borderId="10" xfId="33" applyFont="1" applyFill="1" applyBorder="1" applyAlignment="1">
      <alignment vertical="top" wrapText="1"/>
      <protection/>
    </xf>
    <xf numFmtId="0" fontId="74" fillId="0" borderId="0" xfId="33" applyFont="1" applyBorder="1" applyAlignment="1">
      <alignment horizontal="center" vertical="center" wrapText="1"/>
      <protection/>
    </xf>
    <xf numFmtId="0" fontId="8" fillId="35" borderId="10" xfId="33" applyFont="1" applyFill="1" applyBorder="1" applyAlignment="1">
      <alignment horizontal="left" vertical="center" wrapText="1"/>
      <protection/>
    </xf>
    <xf numFmtId="0" fontId="4" fillId="0" borderId="10" xfId="33" applyNumberFormat="1" applyFont="1" applyBorder="1" applyAlignment="1">
      <alignment horizontal="center" vertical="center" wrapText="1"/>
      <protection/>
    </xf>
    <xf numFmtId="0" fontId="18" fillId="33" borderId="11" xfId="33" applyFont="1" applyFill="1" applyBorder="1" applyAlignment="1">
      <alignment horizontal="center" vertical="center" wrapText="1"/>
      <protection/>
    </xf>
    <xf numFmtId="0" fontId="5" fillId="33" borderId="11" xfId="33" applyFont="1" applyFill="1" applyBorder="1" applyAlignment="1">
      <alignment horizontal="center" vertical="center" wrapText="1"/>
      <protection/>
    </xf>
    <xf numFmtId="2" fontId="4" fillId="33" borderId="11" xfId="33" applyNumberFormat="1" applyFont="1" applyFill="1" applyBorder="1" applyAlignment="1">
      <alignment horizontal="center" vertical="center" wrapText="1"/>
      <protection/>
    </xf>
    <xf numFmtId="0" fontId="75" fillId="0" borderId="0" xfId="0" applyFont="1" applyAlignment="1">
      <alignment horizontal="center" vertical="center" wrapText="1"/>
    </xf>
    <xf numFmtId="0" fontId="75" fillId="0" borderId="0" xfId="0" applyFont="1" applyBorder="1" applyAlignment="1">
      <alignment horizontal="center" vertical="center" wrapText="1"/>
    </xf>
    <xf numFmtId="0" fontId="6" fillId="0" borderId="0" xfId="33" applyFont="1" applyBorder="1" applyAlignment="1">
      <alignment horizontal="center" vertical="center" wrapText="1"/>
      <protection/>
    </xf>
    <xf numFmtId="0" fontId="8" fillId="0" borderId="10" xfId="33" applyFont="1" applyBorder="1" applyAlignment="1">
      <alignment horizontal="left" vertical="center" wrapText="1"/>
      <protection/>
    </xf>
    <xf numFmtId="0" fontId="8" fillId="35" borderId="10" xfId="33" applyFont="1" applyFill="1" applyBorder="1" applyAlignment="1">
      <alignment horizontal="left" vertical="center" wrapText="1"/>
      <protection/>
    </xf>
    <xf numFmtId="2" fontId="17" fillId="33" borderId="11" xfId="33"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52"/>
  <sheetViews>
    <sheetView tabSelected="1" zoomScalePageLayoutView="0" workbookViewId="0" topLeftCell="A1011">
      <selection activeCell="B1024" sqref="B1024"/>
    </sheetView>
  </sheetViews>
  <sheetFormatPr defaultColWidth="8.7109375" defaultRowHeight="12.75"/>
  <cols>
    <col min="1" max="1" width="4.57421875" style="1" customWidth="1"/>
    <col min="2" max="2" width="30.28125" style="1" customWidth="1"/>
    <col min="3" max="3" width="9.140625" style="2" customWidth="1"/>
    <col min="4" max="4" width="8.8515625" style="1" customWidth="1"/>
    <col min="5" max="5" width="10.421875" style="1" customWidth="1"/>
    <col min="6" max="6" width="36.7109375" style="1" customWidth="1"/>
    <col min="7" max="7" width="27.7109375" style="1" customWidth="1"/>
    <col min="8" max="8" width="11.7109375" style="1" customWidth="1"/>
    <col min="9" max="9" width="14.7109375" style="3" customWidth="1"/>
    <col min="10" max="16384" width="8.7109375" style="3" customWidth="1"/>
  </cols>
  <sheetData>
    <row r="1" spans="1:8" s="6" customFormat="1" ht="12.75" customHeight="1">
      <c r="A1" s="4"/>
      <c r="B1" s="4"/>
      <c r="C1" s="5"/>
      <c r="D1" s="4"/>
      <c r="E1" s="4"/>
      <c r="F1" s="4"/>
      <c r="G1" s="4"/>
      <c r="H1" s="4"/>
    </row>
    <row r="2" spans="1:8" s="6" customFormat="1" ht="15.75" customHeight="1">
      <c r="A2" s="139" t="s">
        <v>1271</v>
      </c>
      <c r="B2" s="139"/>
      <c r="C2" s="139"/>
      <c r="D2" s="139"/>
      <c r="E2" s="139"/>
      <c r="F2" s="139"/>
      <c r="G2" s="139"/>
      <c r="H2" s="140"/>
    </row>
    <row r="3" spans="1:8" s="6" customFormat="1" ht="15.75" customHeight="1">
      <c r="A3" s="139" t="s">
        <v>1272</v>
      </c>
      <c r="B3" s="139"/>
      <c r="C3" s="139"/>
      <c r="D3" s="139"/>
      <c r="E3" s="139"/>
      <c r="F3" s="139"/>
      <c r="G3" s="139"/>
      <c r="H3" s="139"/>
    </row>
    <row r="4" spans="1:8" s="6" customFormat="1" ht="15.75" customHeight="1">
      <c r="A4" s="141"/>
      <c r="B4" s="141"/>
      <c r="C4" s="141"/>
      <c r="D4" s="141"/>
      <c r="E4" s="141"/>
      <c r="F4" s="141"/>
      <c r="G4" s="141"/>
      <c r="H4" s="141"/>
    </row>
    <row r="5" spans="1:8" s="6" customFormat="1" ht="109.5" customHeight="1">
      <c r="A5" s="7" t="s">
        <v>0</v>
      </c>
      <c r="B5" s="7" t="s">
        <v>1</v>
      </c>
      <c r="C5" s="8" t="s">
        <v>2</v>
      </c>
      <c r="D5" s="9" t="s">
        <v>3</v>
      </c>
      <c r="E5" s="9" t="s">
        <v>4</v>
      </c>
      <c r="F5" s="9" t="s">
        <v>5</v>
      </c>
      <c r="G5" s="9" t="s">
        <v>6</v>
      </c>
      <c r="H5" s="7" t="s">
        <v>7</v>
      </c>
    </row>
    <row r="6" spans="1:8" s="6" customFormat="1" ht="12" customHeight="1">
      <c r="A6" s="10">
        <v>1</v>
      </c>
      <c r="B6" s="10">
        <v>3</v>
      </c>
      <c r="C6" s="135">
        <v>4</v>
      </c>
      <c r="D6" s="10">
        <v>5</v>
      </c>
      <c r="E6" s="10">
        <v>6</v>
      </c>
      <c r="F6" s="10">
        <v>7</v>
      </c>
      <c r="G6" s="10">
        <v>8</v>
      </c>
      <c r="H6" s="10">
        <v>9</v>
      </c>
    </row>
    <row r="7" spans="1:8" s="6" customFormat="1" ht="17.25" customHeight="1">
      <c r="A7" s="64">
        <v>1</v>
      </c>
      <c r="B7" s="142" t="s">
        <v>8</v>
      </c>
      <c r="C7" s="142"/>
      <c r="D7" s="142"/>
      <c r="E7" s="142"/>
      <c r="F7" s="142"/>
      <c r="G7" s="142"/>
      <c r="H7" s="142"/>
    </row>
    <row r="8" spans="1:8" s="11" customFormat="1" ht="24" customHeight="1">
      <c r="A8" s="67">
        <v>1</v>
      </c>
      <c r="B8" s="65" t="s">
        <v>9</v>
      </c>
      <c r="C8" s="66">
        <v>335</v>
      </c>
      <c r="D8" s="66">
        <v>301.50036</v>
      </c>
      <c r="E8" s="69">
        <v>40536</v>
      </c>
      <c r="F8" s="70" t="s">
        <v>10</v>
      </c>
      <c r="G8" s="67" t="s">
        <v>11</v>
      </c>
      <c r="H8" s="67"/>
    </row>
    <row r="9" spans="1:8" s="11" customFormat="1" ht="24" customHeight="1">
      <c r="A9" s="67">
        <f aca="true" t="shared" si="0" ref="A9:A43">A8+1</f>
        <v>2</v>
      </c>
      <c r="B9" s="65" t="s">
        <v>12</v>
      </c>
      <c r="C9" s="66">
        <v>245.646</v>
      </c>
      <c r="D9" s="66">
        <v>245.646</v>
      </c>
      <c r="E9" s="71">
        <v>40582</v>
      </c>
      <c r="F9" s="72" t="s">
        <v>13</v>
      </c>
      <c r="G9" s="67" t="s">
        <v>11</v>
      </c>
      <c r="H9" s="67"/>
    </row>
    <row r="10" spans="1:8" s="11" customFormat="1" ht="24" customHeight="1">
      <c r="A10" s="67">
        <f t="shared" si="0"/>
        <v>3</v>
      </c>
      <c r="B10" s="65" t="s">
        <v>14</v>
      </c>
      <c r="C10" s="66">
        <v>709.24</v>
      </c>
      <c r="D10" s="66">
        <v>709.24</v>
      </c>
      <c r="E10" s="71">
        <v>41661</v>
      </c>
      <c r="F10" s="72" t="s">
        <v>15</v>
      </c>
      <c r="G10" s="67" t="s">
        <v>11</v>
      </c>
      <c r="H10" s="73"/>
    </row>
    <row r="11" spans="1:9" s="11" customFormat="1" ht="53.25" customHeight="1">
      <c r="A11" s="67">
        <f t="shared" si="0"/>
        <v>4</v>
      </c>
      <c r="B11" s="65" t="s">
        <v>16</v>
      </c>
      <c r="C11" s="66">
        <v>829.23</v>
      </c>
      <c r="D11" s="66">
        <v>829.23</v>
      </c>
      <c r="E11" s="71">
        <v>40261</v>
      </c>
      <c r="F11" s="72" t="s">
        <v>1210</v>
      </c>
      <c r="G11" s="74" t="s">
        <v>1211</v>
      </c>
      <c r="H11" s="75" t="s">
        <v>17</v>
      </c>
      <c r="I11" s="57"/>
    </row>
    <row r="12" spans="1:9" s="11" customFormat="1" ht="24" customHeight="1">
      <c r="A12" s="67">
        <f t="shared" si="0"/>
        <v>5</v>
      </c>
      <c r="B12" s="65" t="s">
        <v>18</v>
      </c>
      <c r="C12" s="66">
        <v>294.7</v>
      </c>
      <c r="D12" s="66">
        <v>294.7</v>
      </c>
      <c r="E12" s="71">
        <v>40450</v>
      </c>
      <c r="F12" s="72" t="s">
        <v>19</v>
      </c>
      <c r="G12" s="76" t="s">
        <v>20</v>
      </c>
      <c r="H12" s="67"/>
      <c r="I12" s="12"/>
    </row>
    <row r="13" spans="1:9" s="11" customFormat="1" ht="52.5" customHeight="1">
      <c r="A13" s="67">
        <f t="shared" si="0"/>
        <v>6</v>
      </c>
      <c r="B13" s="65" t="s">
        <v>1273</v>
      </c>
      <c r="C13" s="66">
        <v>610</v>
      </c>
      <c r="D13" s="66">
        <v>610</v>
      </c>
      <c r="E13" s="71">
        <v>43964</v>
      </c>
      <c r="F13" s="72" t="s">
        <v>1263</v>
      </c>
      <c r="G13" s="76" t="s">
        <v>20</v>
      </c>
      <c r="H13" s="67"/>
      <c r="I13" s="133"/>
    </row>
    <row r="14" spans="1:8" s="13" customFormat="1" ht="35.25" customHeight="1">
      <c r="A14" s="67">
        <f t="shared" si="0"/>
        <v>7</v>
      </c>
      <c r="B14" s="65" t="s">
        <v>21</v>
      </c>
      <c r="C14" s="66">
        <v>147.00674</v>
      </c>
      <c r="D14" s="66">
        <v>56.35253</v>
      </c>
      <c r="E14" s="71" t="s">
        <v>22</v>
      </c>
      <c r="F14" s="77" t="s">
        <v>23</v>
      </c>
      <c r="G14" s="67" t="s">
        <v>24</v>
      </c>
      <c r="H14" s="67"/>
    </row>
    <row r="15" spans="1:8" s="13" customFormat="1" ht="49.5" customHeight="1">
      <c r="A15" s="67">
        <v>8</v>
      </c>
      <c r="B15" s="78" t="s">
        <v>1091</v>
      </c>
      <c r="C15" s="66">
        <v>1270</v>
      </c>
      <c r="D15" s="66">
        <v>0</v>
      </c>
      <c r="E15" s="71">
        <v>43854</v>
      </c>
      <c r="F15" s="79" t="s">
        <v>1201</v>
      </c>
      <c r="G15" s="67" t="s">
        <v>25</v>
      </c>
      <c r="H15" s="67"/>
    </row>
    <row r="16" spans="1:8" s="13" customFormat="1" ht="24" customHeight="1">
      <c r="A16" s="67">
        <f t="shared" si="0"/>
        <v>9</v>
      </c>
      <c r="B16" s="65" t="s">
        <v>26</v>
      </c>
      <c r="C16" s="66">
        <v>1139</v>
      </c>
      <c r="D16" s="66">
        <v>1139</v>
      </c>
      <c r="E16" s="71">
        <v>40899</v>
      </c>
      <c r="F16" s="72" t="s">
        <v>27</v>
      </c>
      <c r="G16" s="67" t="s">
        <v>28</v>
      </c>
      <c r="H16" s="67"/>
    </row>
    <row r="17" spans="1:8" s="14" customFormat="1" ht="24" customHeight="1">
      <c r="A17" s="67">
        <f t="shared" si="0"/>
        <v>10</v>
      </c>
      <c r="B17" s="65" t="s">
        <v>29</v>
      </c>
      <c r="C17" s="66">
        <v>8.402</v>
      </c>
      <c r="D17" s="66">
        <v>8.402</v>
      </c>
      <c r="E17" s="71">
        <v>39076</v>
      </c>
      <c r="F17" s="72" t="s">
        <v>30</v>
      </c>
      <c r="G17" s="67" t="s">
        <v>28</v>
      </c>
      <c r="H17" s="67"/>
    </row>
    <row r="18" spans="1:8" s="11" customFormat="1" ht="24" customHeight="1">
      <c r="A18" s="67">
        <f t="shared" si="0"/>
        <v>11</v>
      </c>
      <c r="B18" s="65" t="s">
        <v>31</v>
      </c>
      <c r="C18" s="66">
        <v>360</v>
      </c>
      <c r="D18" s="66">
        <v>360</v>
      </c>
      <c r="E18" s="71">
        <v>39231</v>
      </c>
      <c r="F18" s="72" t="s">
        <v>32</v>
      </c>
      <c r="G18" s="67" t="s">
        <v>33</v>
      </c>
      <c r="H18" s="67"/>
    </row>
    <row r="19" spans="1:8" s="14" customFormat="1" ht="24" customHeight="1">
      <c r="A19" s="67">
        <f t="shared" si="0"/>
        <v>12</v>
      </c>
      <c r="B19" s="65" t="s">
        <v>34</v>
      </c>
      <c r="C19" s="66">
        <v>29.5</v>
      </c>
      <c r="D19" s="66">
        <v>29.5</v>
      </c>
      <c r="E19" s="71">
        <v>39231</v>
      </c>
      <c r="F19" s="72" t="s">
        <v>32</v>
      </c>
      <c r="G19" s="67" t="s">
        <v>33</v>
      </c>
      <c r="H19" s="67"/>
    </row>
    <row r="20" spans="1:8" s="11" customFormat="1" ht="24" customHeight="1">
      <c r="A20" s="67">
        <f t="shared" si="0"/>
        <v>13</v>
      </c>
      <c r="B20" s="65" t="s">
        <v>37</v>
      </c>
      <c r="C20" s="66">
        <v>124.967</v>
      </c>
      <c r="D20" s="66">
        <v>124.967</v>
      </c>
      <c r="E20" s="71">
        <v>39080</v>
      </c>
      <c r="F20" s="72" t="s">
        <v>38</v>
      </c>
      <c r="G20" s="67" t="s">
        <v>36</v>
      </c>
      <c r="H20" s="67"/>
    </row>
    <row r="21" spans="1:8" s="11" customFormat="1" ht="24" customHeight="1">
      <c r="A21" s="67">
        <f t="shared" si="0"/>
        <v>14</v>
      </c>
      <c r="B21" s="65" t="s">
        <v>39</v>
      </c>
      <c r="C21" s="66">
        <v>89.31</v>
      </c>
      <c r="D21" s="66">
        <v>89.31</v>
      </c>
      <c r="E21" s="71">
        <v>39080</v>
      </c>
      <c r="F21" s="72" t="s">
        <v>38</v>
      </c>
      <c r="G21" s="67" t="s">
        <v>36</v>
      </c>
      <c r="H21" s="67"/>
    </row>
    <row r="22" spans="1:8" s="11" customFormat="1" ht="24" customHeight="1">
      <c r="A22" s="67">
        <f t="shared" si="0"/>
        <v>15</v>
      </c>
      <c r="B22" s="65" t="s">
        <v>40</v>
      </c>
      <c r="C22" s="66">
        <v>5.3</v>
      </c>
      <c r="D22" s="66">
        <v>5.3</v>
      </c>
      <c r="E22" s="71">
        <v>39080</v>
      </c>
      <c r="F22" s="72" t="s">
        <v>38</v>
      </c>
      <c r="G22" s="67" t="s">
        <v>36</v>
      </c>
      <c r="H22" s="67"/>
    </row>
    <row r="23" spans="1:8" s="14" customFormat="1" ht="41.25" customHeight="1">
      <c r="A23" s="67">
        <f t="shared" si="0"/>
        <v>16</v>
      </c>
      <c r="B23" s="77" t="s">
        <v>1140</v>
      </c>
      <c r="C23" s="66">
        <v>1165</v>
      </c>
      <c r="D23" s="66">
        <v>513.15485</v>
      </c>
      <c r="E23" s="71">
        <v>42676</v>
      </c>
      <c r="F23" s="72" t="s">
        <v>41</v>
      </c>
      <c r="G23" s="67" t="s">
        <v>36</v>
      </c>
      <c r="H23" s="67"/>
    </row>
    <row r="24" spans="1:8" s="14" customFormat="1" ht="24" customHeight="1">
      <c r="A24" s="67">
        <f t="shared" si="0"/>
        <v>17</v>
      </c>
      <c r="B24" s="65" t="s">
        <v>42</v>
      </c>
      <c r="C24" s="66">
        <v>14.83612</v>
      </c>
      <c r="D24" s="66">
        <v>14.83612</v>
      </c>
      <c r="E24" s="71">
        <v>39080</v>
      </c>
      <c r="F24" s="72" t="s">
        <v>38</v>
      </c>
      <c r="G24" s="67" t="s">
        <v>43</v>
      </c>
      <c r="H24" s="67"/>
    </row>
    <row r="25" spans="1:8" s="15" customFormat="1" ht="24" customHeight="1">
      <c r="A25" s="67">
        <f t="shared" si="0"/>
        <v>18</v>
      </c>
      <c r="B25" s="65" t="s">
        <v>44</v>
      </c>
      <c r="C25" s="66">
        <v>678.59</v>
      </c>
      <c r="D25" s="66">
        <v>678.59</v>
      </c>
      <c r="E25" s="71">
        <v>40907</v>
      </c>
      <c r="F25" s="72" t="s">
        <v>45</v>
      </c>
      <c r="G25" s="67" t="s">
        <v>43</v>
      </c>
      <c r="H25" s="67"/>
    </row>
    <row r="26" spans="1:8" s="16" customFormat="1" ht="24" customHeight="1">
      <c r="A26" s="67">
        <f t="shared" si="0"/>
        <v>19</v>
      </c>
      <c r="B26" s="65" t="s">
        <v>46</v>
      </c>
      <c r="C26" s="66">
        <v>144.0384</v>
      </c>
      <c r="D26" s="66">
        <v>144.0384</v>
      </c>
      <c r="E26" s="71">
        <v>41001</v>
      </c>
      <c r="F26" s="72" t="s">
        <v>47</v>
      </c>
      <c r="G26" s="67" t="s">
        <v>48</v>
      </c>
      <c r="H26" s="67"/>
    </row>
    <row r="27" spans="1:8" s="16" customFormat="1" ht="24" customHeight="1">
      <c r="A27" s="67">
        <f t="shared" si="0"/>
        <v>20</v>
      </c>
      <c r="B27" s="65" t="s">
        <v>49</v>
      </c>
      <c r="C27" s="66">
        <v>8.212</v>
      </c>
      <c r="D27" s="66">
        <v>8.212</v>
      </c>
      <c r="E27" s="71">
        <v>39080</v>
      </c>
      <c r="F27" s="72" t="s">
        <v>38</v>
      </c>
      <c r="G27" s="67" t="s">
        <v>50</v>
      </c>
      <c r="H27" s="67"/>
    </row>
    <row r="28" spans="1:8" s="14" customFormat="1" ht="24" customHeight="1">
      <c r="A28" s="67">
        <f t="shared" si="0"/>
        <v>21</v>
      </c>
      <c r="B28" s="65" t="s">
        <v>35</v>
      </c>
      <c r="C28" s="66">
        <v>967</v>
      </c>
      <c r="D28" s="66">
        <v>967</v>
      </c>
      <c r="E28" s="71">
        <v>40112</v>
      </c>
      <c r="F28" s="72" t="s">
        <v>51</v>
      </c>
      <c r="G28" s="67" t="s">
        <v>50</v>
      </c>
      <c r="H28" s="67"/>
    </row>
    <row r="29" spans="1:8" s="14" customFormat="1" ht="57" customHeight="1">
      <c r="A29" s="67">
        <f t="shared" si="0"/>
        <v>22</v>
      </c>
      <c r="B29" s="78" t="s">
        <v>1092</v>
      </c>
      <c r="C29" s="66">
        <v>1845</v>
      </c>
      <c r="D29" s="66">
        <v>0</v>
      </c>
      <c r="E29" s="71">
        <v>43854</v>
      </c>
      <c r="F29" s="79" t="s">
        <v>1202</v>
      </c>
      <c r="G29" s="67" t="s">
        <v>50</v>
      </c>
      <c r="H29" s="67"/>
    </row>
    <row r="30" spans="1:8" s="14" customFormat="1" ht="24" customHeight="1">
      <c r="A30" s="67">
        <f t="shared" si="0"/>
        <v>23</v>
      </c>
      <c r="B30" s="65" t="s">
        <v>52</v>
      </c>
      <c r="C30" s="66">
        <v>26.24543</v>
      </c>
      <c r="D30" s="66">
        <v>26.24543</v>
      </c>
      <c r="E30" s="71">
        <v>39080</v>
      </c>
      <c r="F30" s="72" t="s">
        <v>38</v>
      </c>
      <c r="G30" s="67" t="s">
        <v>53</v>
      </c>
      <c r="H30" s="67"/>
    </row>
    <row r="31" spans="1:8" s="14" customFormat="1" ht="33.75" customHeight="1">
      <c r="A31" s="67">
        <f t="shared" si="0"/>
        <v>24</v>
      </c>
      <c r="B31" s="78" t="s">
        <v>1204</v>
      </c>
      <c r="C31" s="66">
        <v>2150</v>
      </c>
      <c r="D31" s="66">
        <v>322.49997</v>
      </c>
      <c r="E31" s="71">
        <v>43515</v>
      </c>
      <c r="F31" s="80" t="s">
        <v>1205</v>
      </c>
      <c r="G31" s="67" t="s">
        <v>549</v>
      </c>
      <c r="H31" s="81"/>
    </row>
    <row r="32" spans="1:8" s="14" customFormat="1" ht="24" customHeight="1">
      <c r="A32" s="67">
        <f t="shared" si="0"/>
        <v>25</v>
      </c>
      <c r="B32" s="65" t="s">
        <v>54</v>
      </c>
      <c r="C32" s="66">
        <v>15.028</v>
      </c>
      <c r="D32" s="66">
        <v>15.028</v>
      </c>
      <c r="E32" s="71">
        <v>39080</v>
      </c>
      <c r="F32" s="72" t="s">
        <v>38</v>
      </c>
      <c r="G32" s="67" t="s">
        <v>55</v>
      </c>
      <c r="H32" s="67"/>
    </row>
    <row r="33" spans="1:8" s="14" customFormat="1" ht="24" customHeight="1">
      <c r="A33" s="67">
        <f t="shared" si="0"/>
        <v>26</v>
      </c>
      <c r="B33" s="65" t="s">
        <v>56</v>
      </c>
      <c r="C33" s="66">
        <v>544.94622</v>
      </c>
      <c r="D33" s="66">
        <v>544.94622</v>
      </c>
      <c r="E33" s="71">
        <v>39080</v>
      </c>
      <c r="F33" s="72" t="s">
        <v>38</v>
      </c>
      <c r="G33" s="67" t="s">
        <v>55</v>
      </c>
      <c r="H33" s="67"/>
    </row>
    <row r="34" spans="1:8" s="14" customFormat="1" ht="24" customHeight="1">
      <c r="A34" s="67">
        <f t="shared" si="0"/>
        <v>27</v>
      </c>
      <c r="B34" s="65" t="s">
        <v>57</v>
      </c>
      <c r="C34" s="66">
        <v>29.767</v>
      </c>
      <c r="D34" s="66">
        <v>29.767</v>
      </c>
      <c r="E34" s="71">
        <v>39080</v>
      </c>
      <c r="F34" s="72" t="s">
        <v>38</v>
      </c>
      <c r="G34" s="67" t="s">
        <v>55</v>
      </c>
      <c r="H34" s="67"/>
    </row>
    <row r="35" spans="1:8" s="14" customFormat="1" ht="24" customHeight="1">
      <c r="A35" s="67">
        <f t="shared" si="0"/>
        <v>28</v>
      </c>
      <c r="B35" s="65" t="s">
        <v>58</v>
      </c>
      <c r="C35" s="66">
        <v>716.4</v>
      </c>
      <c r="D35" s="66">
        <v>704.46</v>
      </c>
      <c r="E35" s="71">
        <v>41156</v>
      </c>
      <c r="F35" s="72" t="s">
        <v>59</v>
      </c>
      <c r="G35" s="67" t="s">
        <v>55</v>
      </c>
      <c r="H35" s="67"/>
    </row>
    <row r="36" spans="1:9" s="18" customFormat="1" ht="24" customHeight="1">
      <c r="A36" s="67">
        <f t="shared" si="0"/>
        <v>29</v>
      </c>
      <c r="B36" s="65" t="s">
        <v>60</v>
      </c>
      <c r="C36" s="66">
        <v>25.4</v>
      </c>
      <c r="D36" s="66">
        <v>8.47183</v>
      </c>
      <c r="E36" s="71">
        <v>39500</v>
      </c>
      <c r="F36" s="72" t="s">
        <v>61</v>
      </c>
      <c r="G36" s="67" t="s">
        <v>62</v>
      </c>
      <c r="H36" s="67"/>
      <c r="I36" s="17"/>
    </row>
    <row r="37" spans="1:9" s="18" customFormat="1" ht="41.25" customHeight="1">
      <c r="A37" s="67">
        <f t="shared" si="0"/>
        <v>30</v>
      </c>
      <c r="B37" s="82" t="s">
        <v>1203</v>
      </c>
      <c r="C37" s="66">
        <v>751.68</v>
      </c>
      <c r="D37" s="66">
        <v>751.68</v>
      </c>
      <c r="E37" s="71">
        <v>43460</v>
      </c>
      <c r="F37" s="72" t="s">
        <v>73</v>
      </c>
      <c r="G37" s="67" t="s">
        <v>74</v>
      </c>
      <c r="H37" s="67"/>
      <c r="I37" s="17"/>
    </row>
    <row r="38" spans="1:9" s="18" customFormat="1" ht="41.25" customHeight="1">
      <c r="A38" s="67">
        <f t="shared" si="0"/>
        <v>31</v>
      </c>
      <c r="B38" s="78" t="s">
        <v>1139</v>
      </c>
      <c r="C38" s="66">
        <v>334</v>
      </c>
      <c r="D38" s="66">
        <v>334</v>
      </c>
      <c r="E38" s="71">
        <v>43691</v>
      </c>
      <c r="F38" s="80" t="s">
        <v>1206</v>
      </c>
      <c r="G38" s="67" t="s">
        <v>903</v>
      </c>
      <c r="H38" s="67"/>
      <c r="I38" s="17"/>
    </row>
    <row r="39" spans="1:9" s="13" customFormat="1" ht="34.5" customHeight="1">
      <c r="A39" s="67">
        <f t="shared" si="0"/>
        <v>32</v>
      </c>
      <c r="B39" s="65" t="s">
        <v>63</v>
      </c>
      <c r="C39" s="66">
        <v>283.54</v>
      </c>
      <c r="D39" s="66">
        <v>283.54</v>
      </c>
      <c r="E39" s="71">
        <v>39076</v>
      </c>
      <c r="F39" s="72" t="s">
        <v>64</v>
      </c>
      <c r="G39" s="76" t="s">
        <v>65</v>
      </c>
      <c r="H39" s="67"/>
      <c r="I39" s="63"/>
    </row>
    <row r="40" spans="1:9" s="56" customFormat="1" ht="48" customHeight="1">
      <c r="A40" s="67">
        <f t="shared" si="0"/>
        <v>33</v>
      </c>
      <c r="B40" s="65" t="s">
        <v>66</v>
      </c>
      <c r="C40" s="66">
        <v>13.623</v>
      </c>
      <c r="D40" s="66">
        <v>13.623</v>
      </c>
      <c r="E40" s="71">
        <v>40903</v>
      </c>
      <c r="F40" s="72" t="s">
        <v>67</v>
      </c>
      <c r="G40" s="76" t="s">
        <v>65</v>
      </c>
      <c r="H40" s="81" t="s">
        <v>68</v>
      </c>
      <c r="I40" s="55"/>
    </row>
    <row r="41" spans="1:9" s="13" customFormat="1" ht="33" customHeight="1">
      <c r="A41" s="67">
        <f t="shared" si="0"/>
        <v>34</v>
      </c>
      <c r="B41" s="65" t="s">
        <v>69</v>
      </c>
      <c r="C41" s="66">
        <v>98.9</v>
      </c>
      <c r="D41" s="66">
        <v>98.9</v>
      </c>
      <c r="E41" s="71">
        <v>41675</v>
      </c>
      <c r="F41" s="72" t="s">
        <v>1212</v>
      </c>
      <c r="G41" s="76" t="s">
        <v>65</v>
      </c>
      <c r="H41" s="81"/>
      <c r="I41" s="63"/>
    </row>
    <row r="42" spans="1:9" s="13" customFormat="1" ht="24" customHeight="1">
      <c r="A42" s="67">
        <f t="shared" si="0"/>
        <v>35</v>
      </c>
      <c r="B42" s="83" t="s">
        <v>70</v>
      </c>
      <c r="C42" s="66">
        <v>50</v>
      </c>
      <c r="D42" s="66">
        <v>50</v>
      </c>
      <c r="E42" s="71">
        <v>42905</v>
      </c>
      <c r="F42" s="72" t="s">
        <v>71</v>
      </c>
      <c r="G42" s="67" t="s">
        <v>72</v>
      </c>
      <c r="H42" s="81"/>
      <c r="I42" s="18"/>
    </row>
    <row r="43" spans="1:9" s="20" customFormat="1" ht="29.25" customHeight="1">
      <c r="A43" s="67">
        <f t="shared" si="0"/>
        <v>36</v>
      </c>
      <c r="B43" s="65" t="s">
        <v>35</v>
      </c>
      <c r="C43" s="66">
        <v>660</v>
      </c>
      <c r="D43" s="66">
        <v>660</v>
      </c>
      <c r="E43" s="71" t="s">
        <v>1213</v>
      </c>
      <c r="F43" s="72" t="s">
        <v>1214</v>
      </c>
      <c r="G43" s="74" t="s">
        <v>1215</v>
      </c>
      <c r="H43" s="81"/>
      <c r="I43" s="19"/>
    </row>
    <row r="44" spans="1:8" s="11" customFormat="1" ht="21" customHeight="1">
      <c r="A44" s="84"/>
      <c r="B44" s="134" t="s">
        <v>1275</v>
      </c>
      <c r="C44" s="86">
        <f>SUM(C8:C43)</f>
        <v>16719.50791</v>
      </c>
      <c r="D44" s="86">
        <f>SUM(D8:D43)</f>
        <v>10972.140710000001</v>
      </c>
      <c r="E44" s="84"/>
      <c r="F44" s="85"/>
      <c r="G44" s="84"/>
      <c r="H44" s="84"/>
    </row>
    <row r="45" spans="1:8" s="21" customFormat="1" ht="21" customHeight="1">
      <c r="A45" s="84">
        <v>2</v>
      </c>
      <c r="B45" s="143" t="s">
        <v>75</v>
      </c>
      <c r="C45" s="143"/>
      <c r="D45" s="143"/>
      <c r="E45" s="143"/>
      <c r="F45" s="143"/>
      <c r="G45" s="143"/>
      <c r="H45" s="143"/>
    </row>
    <row r="46" spans="1:8" s="22" customFormat="1" ht="24" customHeight="1">
      <c r="A46" s="67">
        <v>1</v>
      </c>
      <c r="B46" s="65" t="s">
        <v>76</v>
      </c>
      <c r="C46" s="66">
        <v>18.134</v>
      </c>
      <c r="D46" s="66">
        <v>18.134</v>
      </c>
      <c r="E46" s="71">
        <v>34700</v>
      </c>
      <c r="F46" s="70" t="s">
        <v>77</v>
      </c>
      <c r="G46" s="67" t="s">
        <v>11</v>
      </c>
      <c r="H46" s="87"/>
    </row>
    <row r="47" spans="1:8" s="22" customFormat="1" ht="24" customHeight="1">
      <c r="A47" s="67">
        <f aca="true" t="shared" si="1" ref="A47:A110">SUM(A46+1)</f>
        <v>2</v>
      </c>
      <c r="B47" s="65" t="s">
        <v>78</v>
      </c>
      <c r="C47" s="66">
        <v>20.814</v>
      </c>
      <c r="D47" s="66">
        <v>20.814</v>
      </c>
      <c r="E47" s="71">
        <v>35796</v>
      </c>
      <c r="F47" s="70" t="s">
        <v>79</v>
      </c>
      <c r="G47" s="67" t="s">
        <v>11</v>
      </c>
      <c r="H47" s="87"/>
    </row>
    <row r="48" spans="1:8" s="22" customFormat="1" ht="24" customHeight="1">
      <c r="A48" s="67">
        <f t="shared" si="1"/>
        <v>3</v>
      </c>
      <c r="B48" s="65" t="s">
        <v>80</v>
      </c>
      <c r="C48" s="66">
        <v>57.475</v>
      </c>
      <c r="D48" s="66">
        <v>57.475</v>
      </c>
      <c r="E48" s="71">
        <v>37257</v>
      </c>
      <c r="F48" s="70" t="s">
        <v>81</v>
      </c>
      <c r="G48" s="67" t="s">
        <v>11</v>
      </c>
      <c r="H48" s="87"/>
    </row>
    <row r="49" spans="1:8" s="22" customFormat="1" ht="24" customHeight="1">
      <c r="A49" s="67">
        <f t="shared" si="1"/>
        <v>4</v>
      </c>
      <c r="B49" s="65" t="s">
        <v>82</v>
      </c>
      <c r="C49" s="66">
        <v>12.817</v>
      </c>
      <c r="D49" s="66">
        <v>12.817</v>
      </c>
      <c r="E49" s="71">
        <v>37622</v>
      </c>
      <c r="F49" s="70" t="s">
        <v>83</v>
      </c>
      <c r="G49" s="67" t="s">
        <v>11</v>
      </c>
      <c r="H49" s="87"/>
    </row>
    <row r="50" spans="1:8" s="22" customFormat="1" ht="24" customHeight="1">
      <c r="A50" s="67">
        <f t="shared" si="1"/>
        <v>5</v>
      </c>
      <c r="B50" s="88" t="s">
        <v>84</v>
      </c>
      <c r="C50" s="66">
        <v>25.814</v>
      </c>
      <c r="D50" s="66">
        <v>25.814</v>
      </c>
      <c r="E50" s="71">
        <v>37987</v>
      </c>
      <c r="F50" s="70" t="s">
        <v>85</v>
      </c>
      <c r="G50" s="67" t="s">
        <v>11</v>
      </c>
      <c r="H50" s="87"/>
    </row>
    <row r="51" spans="1:8" s="22" customFormat="1" ht="24" customHeight="1">
      <c r="A51" s="67">
        <f t="shared" si="1"/>
        <v>6</v>
      </c>
      <c r="B51" s="65" t="s">
        <v>86</v>
      </c>
      <c r="C51" s="66">
        <v>23.172</v>
      </c>
      <c r="D51" s="66">
        <v>23.172</v>
      </c>
      <c r="E51" s="71">
        <v>38582</v>
      </c>
      <c r="F51" s="70" t="s">
        <v>87</v>
      </c>
      <c r="G51" s="67" t="s">
        <v>11</v>
      </c>
      <c r="H51" s="87"/>
    </row>
    <row r="52" spans="1:8" s="22" customFormat="1" ht="24" customHeight="1">
      <c r="A52" s="67">
        <f t="shared" si="1"/>
        <v>7</v>
      </c>
      <c r="B52" s="65" t="s">
        <v>88</v>
      </c>
      <c r="C52" s="66">
        <v>121.703</v>
      </c>
      <c r="D52" s="66">
        <v>119.00582</v>
      </c>
      <c r="E52" s="71">
        <v>38463</v>
      </c>
      <c r="F52" s="70" t="s">
        <v>89</v>
      </c>
      <c r="G52" s="67" t="s">
        <v>11</v>
      </c>
      <c r="H52" s="87"/>
    </row>
    <row r="53" spans="1:8" s="22" customFormat="1" ht="24" customHeight="1">
      <c r="A53" s="67">
        <f t="shared" si="1"/>
        <v>8</v>
      </c>
      <c r="B53" s="88" t="s">
        <v>90</v>
      </c>
      <c r="C53" s="66">
        <v>12.177</v>
      </c>
      <c r="D53" s="66">
        <v>12.177</v>
      </c>
      <c r="E53" s="71">
        <v>38467</v>
      </c>
      <c r="F53" s="70" t="s">
        <v>91</v>
      </c>
      <c r="G53" s="67" t="s">
        <v>11</v>
      </c>
      <c r="H53" s="87"/>
    </row>
    <row r="54" spans="1:8" s="22" customFormat="1" ht="24" customHeight="1">
      <c r="A54" s="67">
        <f t="shared" si="1"/>
        <v>9</v>
      </c>
      <c r="B54" s="65" t="s">
        <v>92</v>
      </c>
      <c r="C54" s="66">
        <v>10.59</v>
      </c>
      <c r="D54" s="66">
        <v>10.59</v>
      </c>
      <c r="E54" s="71">
        <v>38463</v>
      </c>
      <c r="F54" s="70" t="s">
        <v>89</v>
      </c>
      <c r="G54" s="67" t="s">
        <v>11</v>
      </c>
      <c r="H54" s="89"/>
    </row>
    <row r="55" spans="1:8" s="22" customFormat="1" ht="24" customHeight="1">
      <c r="A55" s="67">
        <f t="shared" si="1"/>
        <v>10</v>
      </c>
      <c r="B55" s="65" t="s">
        <v>93</v>
      </c>
      <c r="C55" s="66">
        <v>24.485</v>
      </c>
      <c r="D55" s="66">
        <v>24.485</v>
      </c>
      <c r="E55" s="71">
        <v>39077</v>
      </c>
      <c r="F55" s="70" t="s">
        <v>94</v>
      </c>
      <c r="G55" s="67" t="s">
        <v>11</v>
      </c>
      <c r="H55" s="89"/>
    </row>
    <row r="56" spans="1:8" s="22" customFormat="1" ht="24" customHeight="1">
      <c r="A56" s="67">
        <f t="shared" si="1"/>
        <v>11</v>
      </c>
      <c r="B56" s="65" t="s">
        <v>95</v>
      </c>
      <c r="C56" s="66">
        <v>22.9602</v>
      </c>
      <c r="D56" s="66">
        <v>22.9602</v>
      </c>
      <c r="E56" s="71">
        <v>38737</v>
      </c>
      <c r="F56" s="70" t="s">
        <v>96</v>
      </c>
      <c r="G56" s="67" t="s">
        <v>11</v>
      </c>
      <c r="H56" s="89"/>
    </row>
    <row r="57" spans="1:8" s="22" customFormat="1" ht="24" customHeight="1">
      <c r="A57" s="67">
        <f t="shared" si="1"/>
        <v>12</v>
      </c>
      <c r="B57" s="65" t="s">
        <v>97</v>
      </c>
      <c r="C57" s="66">
        <v>20.866</v>
      </c>
      <c r="D57" s="66">
        <v>20.866</v>
      </c>
      <c r="E57" s="71">
        <v>38946</v>
      </c>
      <c r="F57" s="70" t="s">
        <v>98</v>
      </c>
      <c r="G57" s="67" t="s">
        <v>11</v>
      </c>
      <c r="H57" s="89"/>
    </row>
    <row r="58" spans="1:8" s="22" customFormat="1" ht="24" customHeight="1">
      <c r="A58" s="67">
        <f t="shared" si="1"/>
        <v>13</v>
      </c>
      <c r="B58" s="65" t="s">
        <v>99</v>
      </c>
      <c r="C58" s="66">
        <v>22.61442</v>
      </c>
      <c r="D58" s="66">
        <v>22.61442</v>
      </c>
      <c r="E58" s="71">
        <v>38747</v>
      </c>
      <c r="F58" s="70" t="s">
        <v>100</v>
      </c>
      <c r="G58" s="67" t="s">
        <v>11</v>
      </c>
      <c r="H58" s="89"/>
    </row>
    <row r="59" spans="1:8" s="22" customFormat="1" ht="24" customHeight="1">
      <c r="A59" s="67">
        <f t="shared" si="1"/>
        <v>14</v>
      </c>
      <c r="B59" s="65" t="s">
        <v>1105</v>
      </c>
      <c r="C59" s="66">
        <v>29.2179</v>
      </c>
      <c r="D59" s="66">
        <v>29.2179</v>
      </c>
      <c r="E59" s="71">
        <v>38972</v>
      </c>
      <c r="F59" s="70" t="s">
        <v>101</v>
      </c>
      <c r="G59" s="67" t="s">
        <v>11</v>
      </c>
      <c r="H59" s="89"/>
    </row>
    <row r="60" spans="1:8" s="22" customFormat="1" ht="24" customHeight="1">
      <c r="A60" s="67">
        <f t="shared" si="1"/>
        <v>15</v>
      </c>
      <c r="B60" s="65" t="s">
        <v>102</v>
      </c>
      <c r="C60" s="66">
        <v>60.524</v>
      </c>
      <c r="D60" s="66">
        <v>60.524</v>
      </c>
      <c r="E60" s="71">
        <v>38982</v>
      </c>
      <c r="F60" s="70" t="s">
        <v>103</v>
      </c>
      <c r="G60" s="67" t="s">
        <v>11</v>
      </c>
      <c r="H60" s="89"/>
    </row>
    <row r="61" spans="1:8" s="14" customFormat="1" ht="24" customHeight="1">
      <c r="A61" s="67">
        <f t="shared" si="1"/>
        <v>16</v>
      </c>
      <c r="B61" s="65" t="s">
        <v>104</v>
      </c>
      <c r="C61" s="66">
        <v>16.4</v>
      </c>
      <c r="D61" s="66">
        <v>16.4</v>
      </c>
      <c r="E61" s="71">
        <v>38859</v>
      </c>
      <c r="F61" s="70" t="s">
        <v>105</v>
      </c>
      <c r="G61" s="67" t="s">
        <v>11</v>
      </c>
      <c r="H61" s="89"/>
    </row>
    <row r="62" spans="1:8" s="14" customFormat="1" ht="24" customHeight="1">
      <c r="A62" s="67">
        <f t="shared" si="1"/>
        <v>17</v>
      </c>
      <c r="B62" s="65" t="s">
        <v>104</v>
      </c>
      <c r="C62" s="66">
        <v>16.084</v>
      </c>
      <c r="D62" s="66">
        <v>16.084</v>
      </c>
      <c r="E62" s="71">
        <v>38968</v>
      </c>
      <c r="F62" s="70" t="s">
        <v>106</v>
      </c>
      <c r="G62" s="67" t="s">
        <v>11</v>
      </c>
      <c r="H62" s="89"/>
    </row>
    <row r="63" spans="1:8" s="14" customFormat="1" ht="24" customHeight="1">
      <c r="A63" s="67">
        <f t="shared" si="1"/>
        <v>18</v>
      </c>
      <c r="B63" s="65" t="s">
        <v>1110</v>
      </c>
      <c r="C63" s="66">
        <v>11.205</v>
      </c>
      <c r="D63" s="66">
        <v>11.205</v>
      </c>
      <c r="E63" s="71">
        <v>38737</v>
      </c>
      <c r="F63" s="70" t="s">
        <v>107</v>
      </c>
      <c r="G63" s="67" t="s">
        <v>11</v>
      </c>
      <c r="H63" s="89"/>
    </row>
    <row r="64" spans="1:8" s="14" customFormat="1" ht="24" customHeight="1">
      <c r="A64" s="67">
        <f t="shared" si="1"/>
        <v>19</v>
      </c>
      <c r="B64" s="65" t="s">
        <v>108</v>
      </c>
      <c r="C64" s="66">
        <v>11.49</v>
      </c>
      <c r="D64" s="66">
        <v>11.49</v>
      </c>
      <c r="E64" s="71">
        <v>39436</v>
      </c>
      <c r="F64" s="70" t="s">
        <v>109</v>
      </c>
      <c r="G64" s="67" t="s">
        <v>11</v>
      </c>
      <c r="H64" s="89"/>
    </row>
    <row r="65" spans="1:8" s="14" customFormat="1" ht="24" customHeight="1">
      <c r="A65" s="67">
        <f t="shared" si="1"/>
        <v>20</v>
      </c>
      <c r="B65" s="65" t="s">
        <v>110</v>
      </c>
      <c r="C65" s="66">
        <v>24.509</v>
      </c>
      <c r="D65" s="66">
        <v>24.509</v>
      </c>
      <c r="E65" s="71">
        <v>39094</v>
      </c>
      <c r="F65" s="70" t="s">
        <v>111</v>
      </c>
      <c r="G65" s="67" t="s">
        <v>11</v>
      </c>
      <c r="H65" s="89"/>
    </row>
    <row r="66" spans="1:8" s="14" customFormat="1" ht="24" customHeight="1">
      <c r="A66" s="67">
        <f t="shared" si="1"/>
        <v>21</v>
      </c>
      <c r="B66" s="65" t="s">
        <v>112</v>
      </c>
      <c r="C66" s="66">
        <v>23</v>
      </c>
      <c r="D66" s="66">
        <v>23</v>
      </c>
      <c r="E66" s="71">
        <v>39094</v>
      </c>
      <c r="F66" s="70" t="s">
        <v>113</v>
      </c>
      <c r="G66" s="67" t="s">
        <v>11</v>
      </c>
      <c r="H66" s="89"/>
    </row>
    <row r="67" spans="1:8" s="14" customFormat="1" ht="24" customHeight="1">
      <c r="A67" s="67">
        <f t="shared" si="1"/>
        <v>22</v>
      </c>
      <c r="B67" s="65" t="s">
        <v>104</v>
      </c>
      <c r="C67" s="66">
        <v>10.968</v>
      </c>
      <c r="D67" s="66">
        <v>10.968</v>
      </c>
      <c r="E67" s="71">
        <v>39411</v>
      </c>
      <c r="F67" s="70" t="s">
        <v>114</v>
      </c>
      <c r="G67" s="67" t="s">
        <v>11</v>
      </c>
      <c r="H67" s="89"/>
    </row>
    <row r="68" spans="1:8" s="14" customFormat="1" ht="24" customHeight="1">
      <c r="A68" s="67">
        <f t="shared" si="1"/>
        <v>23</v>
      </c>
      <c r="B68" s="65" t="s">
        <v>115</v>
      </c>
      <c r="C68" s="66">
        <v>12.8</v>
      </c>
      <c r="D68" s="66">
        <v>12.8</v>
      </c>
      <c r="E68" s="71">
        <v>39316</v>
      </c>
      <c r="F68" s="70" t="s">
        <v>116</v>
      </c>
      <c r="G68" s="67" t="s">
        <v>11</v>
      </c>
      <c r="H68" s="89"/>
    </row>
    <row r="69" spans="1:8" s="14" customFormat="1" ht="24" customHeight="1">
      <c r="A69" s="67">
        <f t="shared" si="1"/>
        <v>24</v>
      </c>
      <c r="B69" s="65" t="s">
        <v>117</v>
      </c>
      <c r="C69" s="66">
        <v>13.2</v>
      </c>
      <c r="D69" s="66">
        <v>13.2</v>
      </c>
      <c r="E69" s="71">
        <v>39440</v>
      </c>
      <c r="F69" s="70" t="s">
        <v>118</v>
      </c>
      <c r="G69" s="67" t="s">
        <v>11</v>
      </c>
      <c r="H69" s="89"/>
    </row>
    <row r="70" spans="1:8" s="14" customFormat="1" ht="24" customHeight="1">
      <c r="A70" s="67">
        <f t="shared" si="1"/>
        <v>25</v>
      </c>
      <c r="B70" s="65" t="s">
        <v>119</v>
      </c>
      <c r="C70" s="66">
        <v>14.185</v>
      </c>
      <c r="D70" s="66">
        <v>14.185</v>
      </c>
      <c r="E70" s="71">
        <v>39664</v>
      </c>
      <c r="F70" s="70" t="s">
        <v>120</v>
      </c>
      <c r="G70" s="67" t="s">
        <v>11</v>
      </c>
      <c r="H70" s="89"/>
    </row>
    <row r="71" spans="1:8" s="14" customFormat="1" ht="24" customHeight="1">
      <c r="A71" s="67">
        <f t="shared" si="1"/>
        <v>26</v>
      </c>
      <c r="B71" s="65" t="s">
        <v>121</v>
      </c>
      <c r="C71" s="66">
        <v>13.61</v>
      </c>
      <c r="D71" s="66">
        <v>13.61</v>
      </c>
      <c r="E71" s="71">
        <v>39689</v>
      </c>
      <c r="F71" s="70" t="s">
        <v>122</v>
      </c>
      <c r="G71" s="67" t="s">
        <v>11</v>
      </c>
      <c r="H71" s="89"/>
    </row>
    <row r="72" spans="1:8" s="14" customFormat="1" ht="24" customHeight="1">
      <c r="A72" s="67">
        <f t="shared" si="1"/>
        <v>27</v>
      </c>
      <c r="B72" s="65" t="s">
        <v>123</v>
      </c>
      <c r="C72" s="66">
        <v>25.717</v>
      </c>
      <c r="D72" s="66">
        <v>23.14548</v>
      </c>
      <c r="E72" s="71">
        <v>39808</v>
      </c>
      <c r="F72" s="70" t="s">
        <v>124</v>
      </c>
      <c r="G72" s="67" t="s">
        <v>11</v>
      </c>
      <c r="H72" s="89"/>
    </row>
    <row r="73" spans="1:8" s="14" customFormat="1" ht="24" customHeight="1">
      <c r="A73" s="67">
        <f t="shared" si="1"/>
        <v>28</v>
      </c>
      <c r="B73" s="65" t="s">
        <v>125</v>
      </c>
      <c r="C73" s="66">
        <v>25.401</v>
      </c>
      <c r="D73" s="66">
        <v>25.401</v>
      </c>
      <c r="E73" s="71">
        <v>40122</v>
      </c>
      <c r="F73" s="70" t="s">
        <v>126</v>
      </c>
      <c r="G73" s="67" t="s">
        <v>11</v>
      </c>
      <c r="H73" s="89"/>
    </row>
    <row r="74" spans="1:8" s="14" customFormat="1" ht="24" customHeight="1">
      <c r="A74" s="67">
        <f t="shared" si="1"/>
        <v>29</v>
      </c>
      <c r="B74" s="65" t="s">
        <v>127</v>
      </c>
      <c r="C74" s="66">
        <v>78.5</v>
      </c>
      <c r="D74" s="66">
        <v>78.5</v>
      </c>
      <c r="E74" s="71">
        <v>40074</v>
      </c>
      <c r="F74" s="70" t="s">
        <v>128</v>
      </c>
      <c r="G74" s="67" t="s">
        <v>11</v>
      </c>
      <c r="H74" s="89"/>
    </row>
    <row r="75" spans="1:8" s="14" customFormat="1" ht="24" customHeight="1">
      <c r="A75" s="67">
        <f t="shared" si="1"/>
        <v>30</v>
      </c>
      <c r="B75" s="65" t="s">
        <v>129</v>
      </c>
      <c r="C75" s="66">
        <v>17.196</v>
      </c>
      <c r="D75" s="66">
        <v>17.196</v>
      </c>
      <c r="E75" s="71">
        <v>40074</v>
      </c>
      <c r="F75" s="70" t="s">
        <v>130</v>
      </c>
      <c r="G75" s="67" t="s">
        <v>11</v>
      </c>
      <c r="H75" s="89"/>
    </row>
    <row r="76" spans="1:8" s="14" customFormat="1" ht="24" customHeight="1">
      <c r="A76" s="67">
        <f t="shared" si="1"/>
        <v>31</v>
      </c>
      <c r="B76" s="65" t="s">
        <v>129</v>
      </c>
      <c r="C76" s="66">
        <v>17.196</v>
      </c>
      <c r="D76" s="66">
        <v>17.196</v>
      </c>
      <c r="E76" s="71">
        <v>40074</v>
      </c>
      <c r="F76" s="70" t="s">
        <v>131</v>
      </c>
      <c r="G76" s="67" t="s">
        <v>11</v>
      </c>
      <c r="H76" s="89"/>
    </row>
    <row r="77" spans="1:8" s="14" customFormat="1" ht="24" customHeight="1">
      <c r="A77" s="67">
        <f t="shared" si="1"/>
        <v>32</v>
      </c>
      <c r="B77" s="65" t="s">
        <v>1104</v>
      </c>
      <c r="C77" s="66">
        <v>17.299</v>
      </c>
      <c r="D77" s="66">
        <v>17.299</v>
      </c>
      <c r="E77" s="71">
        <v>40393</v>
      </c>
      <c r="F77" s="70" t="s">
        <v>132</v>
      </c>
      <c r="G77" s="67" t="s">
        <v>11</v>
      </c>
      <c r="H77" s="89"/>
    </row>
    <row r="78" spans="1:8" s="14" customFormat="1" ht="24" customHeight="1">
      <c r="A78" s="67">
        <f t="shared" si="1"/>
        <v>33</v>
      </c>
      <c r="B78" s="72" t="s">
        <v>1106</v>
      </c>
      <c r="C78" s="66">
        <v>21.804</v>
      </c>
      <c r="D78" s="66">
        <v>16.8981</v>
      </c>
      <c r="E78" s="71">
        <v>40249</v>
      </c>
      <c r="F78" s="70" t="s">
        <v>133</v>
      </c>
      <c r="G78" s="67" t="s">
        <v>11</v>
      </c>
      <c r="H78" s="89"/>
    </row>
    <row r="79" spans="1:8" s="14" customFormat="1" ht="24" customHeight="1">
      <c r="A79" s="67">
        <f t="shared" si="1"/>
        <v>34</v>
      </c>
      <c r="B79" s="65" t="s">
        <v>134</v>
      </c>
      <c r="C79" s="66">
        <v>16</v>
      </c>
      <c r="D79" s="66">
        <v>16</v>
      </c>
      <c r="E79" s="71">
        <v>40472</v>
      </c>
      <c r="F79" s="70" t="s">
        <v>135</v>
      </c>
      <c r="G79" s="67" t="s">
        <v>11</v>
      </c>
      <c r="H79" s="89"/>
    </row>
    <row r="80" spans="1:8" s="14" customFormat="1" ht="24" customHeight="1">
      <c r="A80" s="67">
        <f t="shared" si="1"/>
        <v>35</v>
      </c>
      <c r="B80" s="65" t="s">
        <v>1107</v>
      </c>
      <c r="C80" s="66">
        <v>16</v>
      </c>
      <c r="D80" s="66">
        <v>16</v>
      </c>
      <c r="E80" s="71">
        <v>40472</v>
      </c>
      <c r="F80" s="70" t="s">
        <v>135</v>
      </c>
      <c r="G80" s="67" t="s">
        <v>11</v>
      </c>
      <c r="H80" s="89"/>
    </row>
    <row r="81" spans="1:8" s="14" customFormat="1" ht="24" customHeight="1">
      <c r="A81" s="67">
        <f t="shared" si="1"/>
        <v>36</v>
      </c>
      <c r="B81" s="65" t="s">
        <v>136</v>
      </c>
      <c r="C81" s="66">
        <v>25</v>
      </c>
      <c r="D81" s="66">
        <v>25</v>
      </c>
      <c r="E81" s="71">
        <v>40592</v>
      </c>
      <c r="F81" s="70" t="s">
        <v>137</v>
      </c>
      <c r="G81" s="67" t="s">
        <v>11</v>
      </c>
      <c r="H81" s="89"/>
    </row>
    <row r="82" spans="1:8" s="14" customFormat="1" ht="24" customHeight="1">
      <c r="A82" s="67">
        <f t="shared" si="1"/>
        <v>37</v>
      </c>
      <c r="B82" s="65" t="s">
        <v>138</v>
      </c>
      <c r="C82" s="66">
        <v>15.24</v>
      </c>
      <c r="D82" s="66">
        <v>15.24</v>
      </c>
      <c r="E82" s="71">
        <v>40767</v>
      </c>
      <c r="F82" s="70" t="s">
        <v>139</v>
      </c>
      <c r="G82" s="67" t="s">
        <v>11</v>
      </c>
      <c r="H82" s="89"/>
    </row>
    <row r="83" spans="1:8" s="14" customFormat="1" ht="24" customHeight="1">
      <c r="A83" s="67">
        <f t="shared" si="1"/>
        <v>38</v>
      </c>
      <c r="B83" s="65" t="s">
        <v>140</v>
      </c>
      <c r="C83" s="66">
        <v>15.676</v>
      </c>
      <c r="D83" s="66">
        <v>15.676</v>
      </c>
      <c r="E83" s="71">
        <v>41130</v>
      </c>
      <c r="F83" s="70" t="s">
        <v>141</v>
      </c>
      <c r="G83" s="67" t="s">
        <v>11</v>
      </c>
      <c r="H83" s="89"/>
    </row>
    <row r="84" spans="1:8" s="14" customFormat="1" ht="24" customHeight="1">
      <c r="A84" s="67">
        <f t="shared" si="1"/>
        <v>39</v>
      </c>
      <c r="B84" s="72" t="s">
        <v>1108</v>
      </c>
      <c r="C84" s="66">
        <v>19.756</v>
      </c>
      <c r="D84" s="66">
        <v>19.756</v>
      </c>
      <c r="E84" s="71">
        <v>41041</v>
      </c>
      <c r="F84" s="70" t="s">
        <v>142</v>
      </c>
      <c r="G84" s="67" t="s">
        <v>11</v>
      </c>
      <c r="H84" s="89"/>
    </row>
    <row r="85" spans="1:8" s="14" customFormat="1" ht="24" customHeight="1">
      <c r="A85" s="67">
        <f t="shared" si="1"/>
        <v>40</v>
      </c>
      <c r="B85" s="65" t="s">
        <v>143</v>
      </c>
      <c r="C85" s="66">
        <v>22.207</v>
      </c>
      <c r="D85" s="66">
        <v>22.207</v>
      </c>
      <c r="E85" s="71">
        <v>41408</v>
      </c>
      <c r="F85" s="70" t="s">
        <v>144</v>
      </c>
      <c r="G85" s="67" t="s">
        <v>11</v>
      </c>
      <c r="H85" s="89"/>
    </row>
    <row r="86" spans="1:8" s="14" customFormat="1" ht="24" customHeight="1">
      <c r="A86" s="67">
        <f t="shared" si="1"/>
        <v>41</v>
      </c>
      <c r="B86" s="72" t="s">
        <v>145</v>
      </c>
      <c r="C86" s="66">
        <v>22.5</v>
      </c>
      <c r="D86" s="66">
        <v>22.5</v>
      </c>
      <c r="E86" s="71">
        <v>41408</v>
      </c>
      <c r="F86" s="70" t="s">
        <v>144</v>
      </c>
      <c r="G86" s="67" t="s">
        <v>11</v>
      </c>
      <c r="H86" s="89"/>
    </row>
    <row r="87" spans="1:8" s="14" customFormat="1" ht="24" customHeight="1">
      <c r="A87" s="67">
        <f t="shared" si="1"/>
        <v>42</v>
      </c>
      <c r="B87" s="65" t="s">
        <v>146</v>
      </c>
      <c r="C87" s="66">
        <v>15.9</v>
      </c>
      <c r="D87" s="66">
        <v>15.9</v>
      </c>
      <c r="E87" s="71">
        <v>41664</v>
      </c>
      <c r="F87" s="70" t="s">
        <v>147</v>
      </c>
      <c r="G87" s="67" t="s">
        <v>11</v>
      </c>
      <c r="H87" s="89"/>
    </row>
    <row r="88" spans="1:8" s="14" customFormat="1" ht="24" customHeight="1">
      <c r="A88" s="67">
        <f t="shared" si="1"/>
        <v>43</v>
      </c>
      <c r="B88" s="65" t="s">
        <v>146</v>
      </c>
      <c r="C88" s="66">
        <v>15.9</v>
      </c>
      <c r="D88" s="66">
        <v>15.9</v>
      </c>
      <c r="E88" s="71">
        <v>41664</v>
      </c>
      <c r="F88" s="70" t="s">
        <v>147</v>
      </c>
      <c r="G88" s="67" t="s">
        <v>11</v>
      </c>
      <c r="H88" s="89"/>
    </row>
    <row r="89" spans="1:8" s="14" customFormat="1" ht="24" customHeight="1">
      <c r="A89" s="67">
        <f t="shared" si="1"/>
        <v>44</v>
      </c>
      <c r="B89" s="65" t="s">
        <v>146</v>
      </c>
      <c r="C89" s="66">
        <v>15.4</v>
      </c>
      <c r="D89" s="66">
        <v>15.4</v>
      </c>
      <c r="E89" s="71">
        <v>41664</v>
      </c>
      <c r="F89" s="70" t="s">
        <v>148</v>
      </c>
      <c r="G89" s="67" t="s">
        <v>11</v>
      </c>
      <c r="H89" s="89"/>
    </row>
    <row r="90" spans="1:9" s="14" customFormat="1" ht="24" customHeight="1">
      <c r="A90" s="67">
        <f t="shared" si="1"/>
        <v>45</v>
      </c>
      <c r="B90" s="90" t="s">
        <v>1181</v>
      </c>
      <c r="C90" s="66">
        <v>12.285</v>
      </c>
      <c r="D90" s="66">
        <v>12.285</v>
      </c>
      <c r="E90" s="71">
        <v>42055</v>
      </c>
      <c r="F90" s="90" t="s">
        <v>149</v>
      </c>
      <c r="G90" s="67" t="s">
        <v>11</v>
      </c>
      <c r="H90" s="91"/>
      <c r="I90" s="144"/>
    </row>
    <row r="91" spans="1:9" s="14" customFormat="1" ht="24" customHeight="1">
      <c r="A91" s="67">
        <f t="shared" si="1"/>
        <v>46</v>
      </c>
      <c r="B91" s="90" t="s">
        <v>150</v>
      </c>
      <c r="C91" s="66">
        <v>17.5525</v>
      </c>
      <c r="D91" s="66">
        <v>17.5525</v>
      </c>
      <c r="E91" s="71">
        <v>42055</v>
      </c>
      <c r="F91" s="90" t="s">
        <v>149</v>
      </c>
      <c r="G91" s="67" t="s">
        <v>11</v>
      </c>
      <c r="H91" s="91"/>
      <c r="I91" s="144"/>
    </row>
    <row r="92" spans="1:9" s="14" customFormat="1" ht="24" customHeight="1">
      <c r="A92" s="67">
        <f t="shared" si="1"/>
        <v>47</v>
      </c>
      <c r="B92" s="92" t="s">
        <v>1182</v>
      </c>
      <c r="C92" s="66">
        <v>19.27177</v>
      </c>
      <c r="D92" s="66">
        <v>19.27177</v>
      </c>
      <c r="E92" s="71">
        <v>42055</v>
      </c>
      <c r="F92" s="90" t="s">
        <v>149</v>
      </c>
      <c r="G92" s="67" t="s">
        <v>11</v>
      </c>
      <c r="H92" s="91"/>
      <c r="I92" s="144"/>
    </row>
    <row r="93" spans="1:9" s="14" customFormat="1" ht="24" customHeight="1">
      <c r="A93" s="67">
        <f t="shared" si="1"/>
        <v>48</v>
      </c>
      <c r="B93" s="92" t="s">
        <v>1183</v>
      </c>
      <c r="C93" s="66">
        <v>15.40907</v>
      </c>
      <c r="D93" s="66">
        <v>15.40907</v>
      </c>
      <c r="E93" s="71">
        <v>42055</v>
      </c>
      <c r="F93" s="90" t="s">
        <v>149</v>
      </c>
      <c r="G93" s="67" t="s">
        <v>11</v>
      </c>
      <c r="H93" s="91"/>
      <c r="I93" s="144"/>
    </row>
    <row r="94" spans="1:9" s="14" customFormat="1" ht="24" customHeight="1">
      <c r="A94" s="67">
        <f t="shared" si="1"/>
        <v>49</v>
      </c>
      <c r="B94" s="92" t="s">
        <v>1184</v>
      </c>
      <c r="C94" s="66">
        <v>17.48392</v>
      </c>
      <c r="D94" s="66">
        <v>17.48392</v>
      </c>
      <c r="E94" s="71">
        <v>42055</v>
      </c>
      <c r="F94" s="90" t="s">
        <v>149</v>
      </c>
      <c r="G94" s="67" t="s">
        <v>11</v>
      </c>
      <c r="H94" s="91"/>
      <c r="I94" s="144"/>
    </row>
    <row r="95" spans="1:9" s="14" customFormat="1" ht="24" customHeight="1">
      <c r="A95" s="67">
        <f t="shared" si="1"/>
        <v>50</v>
      </c>
      <c r="B95" s="83" t="s">
        <v>151</v>
      </c>
      <c r="C95" s="66">
        <v>34</v>
      </c>
      <c r="D95" s="66">
        <v>34</v>
      </c>
      <c r="E95" s="71">
        <v>42419</v>
      </c>
      <c r="F95" s="72" t="s">
        <v>152</v>
      </c>
      <c r="G95" s="67" t="s">
        <v>11</v>
      </c>
      <c r="H95" s="93"/>
      <c r="I95" s="23"/>
    </row>
    <row r="96" spans="1:9" s="14" customFormat="1" ht="24" customHeight="1">
      <c r="A96" s="67">
        <f t="shared" si="1"/>
        <v>51</v>
      </c>
      <c r="B96" s="83" t="s">
        <v>153</v>
      </c>
      <c r="C96" s="66">
        <v>16.206</v>
      </c>
      <c r="D96" s="66">
        <v>16.206</v>
      </c>
      <c r="E96" s="71">
        <v>42419</v>
      </c>
      <c r="F96" s="72" t="s">
        <v>152</v>
      </c>
      <c r="G96" s="67" t="s">
        <v>11</v>
      </c>
      <c r="H96" s="93"/>
      <c r="I96" s="23"/>
    </row>
    <row r="97" spans="1:9" s="14" customFormat="1" ht="24" customHeight="1">
      <c r="A97" s="67">
        <f t="shared" si="1"/>
        <v>52</v>
      </c>
      <c r="B97" s="94" t="s">
        <v>154</v>
      </c>
      <c r="C97" s="66">
        <v>10.43</v>
      </c>
      <c r="D97" s="66">
        <v>10.43</v>
      </c>
      <c r="E97" s="71">
        <v>42732</v>
      </c>
      <c r="F97" s="72" t="s">
        <v>155</v>
      </c>
      <c r="G97" s="67" t="s">
        <v>11</v>
      </c>
      <c r="H97" s="93"/>
      <c r="I97" s="24"/>
    </row>
    <row r="98" spans="1:9" s="14" customFormat="1" ht="24" customHeight="1">
      <c r="A98" s="67">
        <f t="shared" si="1"/>
        <v>53</v>
      </c>
      <c r="B98" s="94" t="s">
        <v>154</v>
      </c>
      <c r="C98" s="66">
        <v>10.43</v>
      </c>
      <c r="D98" s="66">
        <v>10.43</v>
      </c>
      <c r="E98" s="71">
        <v>42732</v>
      </c>
      <c r="F98" s="72" t="s">
        <v>155</v>
      </c>
      <c r="G98" s="67" t="s">
        <v>11</v>
      </c>
      <c r="H98" s="93"/>
      <c r="I98" s="24"/>
    </row>
    <row r="99" spans="1:9" s="14" customFormat="1" ht="24" customHeight="1">
      <c r="A99" s="67">
        <f t="shared" si="1"/>
        <v>54</v>
      </c>
      <c r="B99" s="94" t="s">
        <v>154</v>
      </c>
      <c r="C99" s="66">
        <v>10.43</v>
      </c>
      <c r="D99" s="66">
        <v>10.43</v>
      </c>
      <c r="E99" s="71">
        <v>42732</v>
      </c>
      <c r="F99" s="72" t="s">
        <v>155</v>
      </c>
      <c r="G99" s="67" t="s">
        <v>11</v>
      </c>
      <c r="H99" s="93"/>
      <c r="I99" s="24"/>
    </row>
    <row r="100" spans="1:9" s="14" customFormat="1" ht="24" customHeight="1">
      <c r="A100" s="67">
        <f t="shared" si="1"/>
        <v>55</v>
      </c>
      <c r="B100" s="94" t="s">
        <v>154</v>
      </c>
      <c r="C100" s="66">
        <v>13.75</v>
      </c>
      <c r="D100" s="66">
        <v>13.75</v>
      </c>
      <c r="E100" s="71">
        <v>42732</v>
      </c>
      <c r="F100" s="72" t="s">
        <v>155</v>
      </c>
      <c r="G100" s="67" t="s">
        <v>11</v>
      </c>
      <c r="H100" s="93"/>
      <c r="I100" s="24"/>
    </row>
    <row r="101" spans="1:9" s="14" customFormat="1" ht="24" customHeight="1">
      <c r="A101" s="67">
        <f t="shared" si="1"/>
        <v>56</v>
      </c>
      <c r="B101" s="94" t="s">
        <v>156</v>
      </c>
      <c r="C101" s="66">
        <v>31.9</v>
      </c>
      <c r="D101" s="66">
        <v>31.9</v>
      </c>
      <c r="E101" s="71">
        <v>42754</v>
      </c>
      <c r="F101" s="72" t="s">
        <v>157</v>
      </c>
      <c r="G101" s="67" t="s">
        <v>11</v>
      </c>
      <c r="H101" s="93"/>
      <c r="I101" s="136"/>
    </row>
    <row r="102" spans="1:9" s="14" customFormat="1" ht="24" customHeight="1">
      <c r="A102" s="67">
        <f t="shared" si="1"/>
        <v>57</v>
      </c>
      <c r="B102" s="94" t="s">
        <v>158</v>
      </c>
      <c r="C102" s="66">
        <v>36.7</v>
      </c>
      <c r="D102" s="66">
        <v>36.7</v>
      </c>
      <c r="E102" s="71">
        <v>42754</v>
      </c>
      <c r="F102" s="72" t="s">
        <v>157</v>
      </c>
      <c r="G102" s="67" t="s">
        <v>11</v>
      </c>
      <c r="H102" s="93"/>
      <c r="I102" s="136"/>
    </row>
    <row r="103" spans="1:9" s="14" customFormat="1" ht="24" customHeight="1">
      <c r="A103" s="67">
        <f t="shared" si="1"/>
        <v>58</v>
      </c>
      <c r="B103" s="83" t="s">
        <v>159</v>
      </c>
      <c r="C103" s="66">
        <v>31.089</v>
      </c>
      <c r="D103" s="66">
        <v>31.089</v>
      </c>
      <c r="E103" s="71">
        <v>42954</v>
      </c>
      <c r="F103" s="72" t="s">
        <v>160</v>
      </c>
      <c r="G103" s="67" t="s">
        <v>11</v>
      </c>
      <c r="H103" s="93"/>
      <c r="I103" s="16"/>
    </row>
    <row r="104" spans="1:9" s="14" customFormat="1" ht="24" customHeight="1">
      <c r="A104" s="67">
        <f t="shared" si="1"/>
        <v>59</v>
      </c>
      <c r="B104" s="83" t="s">
        <v>161</v>
      </c>
      <c r="C104" s="66">
        <v>45.908</v>
      </c>
      <c r="D104" s="66">
        <v>13.11648</v>
      </c>
      <c r="E104" s="71">
        <v>42954</v>
      </c>
      <c r="F104" s="72" t="s">
        <v>162</v>
      </c>
      <c r="G104" s="67" t="s">
        <v>11</v>
      </c>
      <c r="H104" s="93"/>
      <c r="I104" s="16"/>
    </row>
    <row r="105" spans="1:9" s="14" customFormat="1" ht="24" customHeight="1">
      <c r="A105" s="67">
        <f t="shared" si="1"/>
        <v>60</v>
      </c>
      <c r="B105" s="83" t="s">
        <v>161</v>
      </c>
      <c r="C105" s="66">
        <v>45.908</v>
      </c>
      <c r="D105" s="66">
        <v>13.11648</v>
      </c>
      <c r="E105" s="71">
        <v>42954</v>
      </c>
      <c r="F105" s="72" t="s">
        <v>162</v>
      </c>
      <c r="G105" s="67" t="s">
        <v>11</v>
      </c>
      <c r="H105" s="93"/>
      <c r="I105" s="16"/>
    </row>
    <row r="106" spans="1:9" s="14" customFormat="1" ht="24" customHeight="1">
      <c r="A106" s="67">
        <f t="shared" si="1"/>
        <v>61</v>
      </c>
      <c r="B106" s="83" t="s">
        <v>161</v>
      </c>
      <c r="C106" s="66">
        <v>25.72</v>
      </c>
      <c r="D106" s="66">
        <v>25.72</v>
      </c>
      <c r="E106" s="71">
        <v>42954</v>
      </c>
      <c r="F106" s="72" t="s">
        <v>162</v>
      </c>
      <c r="G106" s="67" t="s">
        <v>11</v>
      </c>
      <c r="H106" s="93"/>
      <c r="I106" s="16"/>
    </row>
    <row r="107" spans="1:9" s="14" customFormat="1" ht="24" customHeight="1">
      <c r="A107" s="67">
        <f t="shared" si="1"/>
        <v>62</v>
      </c>
      <c r="B107" s="83" t="s">
        <v>161</v>
      </c>
      <c r="C107" s="66">
        <v>25.72</v>
      </c>
      <c r="D107" s="66">
        <v>25.72</v>
      </c>
      <c r="E107" s="71">
        <v>42954</v>
      </c>
      <c r="F107" s="72" t="s">
        <v>162</v>
      </c>
      <c r="G107" s="67" t="s">
        <v>11</v>
      </c>
      <c r="H107" s="93"/>
      <c r="I107" s="16"/>
    </row>
    <row r="108" spans="1:9" s="14" customFormat="1" ht="24" customHeight="1">
      <c r="A108" s="67">
        <f t="shared" si="1"/>
        <v>63</v>
      </c>
      <c r="B108" s="83" t="s">
        <v>163</v>
      </c>
      <c r="C108" s="66">
        <v>23.372</v>
      </c>
      <c r="D108" s="66">
        <v>23.372</v>
      </c>
      <c r="E108" s="71">
        <v>42954</v>
      </c>
      <c r="F108" s="72" t="s">
        <v>162</v>
      </c>
      <c r="G108" s="67" t="s">
        <v>11</v>
      </c>
      <c r="H108" s="93"/>
      <c r="I108" s="16"/>
    </row>
    <row r="109" spans="1:9" s="14" customFormat="1" ht="24" customHeight="1">
      <c r="A109" s="67">
        <f t="shared" si="1"/>
        <v>64</v>
      </c>
      <c r="B109" s="83" t="s">
        <v>163</v>
      </c>
      <c r="C109" s="66">
        <v>23.372</v>
      </c>
      <c r="D109" s="66">
        <v>23.372</v>
      </c>
      <c r="E109" s="71">
        <v>42954</v>
      </c>
      <c r="F109" s="72" t="s">
        <v>162</v>
      </c>
      <c r="G109" s="67" t="s">
        <v>11</v>
      </c>
      <c r="H109" s="93"/>
      <c r="I109" s="16"/>
    </row>
    <row r="110" spans="1:9" s="14" customFormat="1" ht="24" customHeight="1">
      <c r="A110" s="67">
        <f t="shared" si="1"/>
        <v>65</v>
      </c>
      <c r="B110" s="83" t="s">
        <v>164</v>
      </c>
      <c r="C110" s="66">
        <v>33.1</v>
      </c>
      <c r="D110" s="66">
        <v>33.1</v>
      </c>
      <c r="E110" s="71">
        <v>42954</v>
      </c>
      <c r="F110" s="72" t="s">
        <v>162</v>
      </c>
      <c r="G110" s="67" t="s">
        <v>11</v>
      </c>
      <c r="H110" s="93"/>
      <c r="I110" s="16"/>
    </row>
    <row r="111" spans="1:9" s="27" customFormat="1" ht="24" customHeight="1">
      <c r="A111" s="67">
        <f aca="true" t="shared" si="2" ref="A111:A174">SUM(A110+1)</f>
        <v>66</v>
      </c>
      <c r="B111" s="83" t="s">
        <v>165</v>
      </c>
      <c r="C111" s="66">
        <v>36</v>
      </c>
      <c r="D111" s="66">
        <v>36</v>
      </c>
      <c r="E111" s="71" t="s">
        <v>166</v>
      </c>
      <c r="F111" s="95" t="s">
        <v>167</v>
      </c>
      <c r="G111" s="67" t="s">
        <v>11</v>
      </c>
      <c r="H111" s="93"/>
      <c r="I111" s="26"/>
    </row>
    <row r="112" spans="1:9" s="27" customFormat="1" ht="24" customHeight="1">
      <c r="A112" s="67">
        <f t="shared" si="2"/>
        <v>67</v>
      </c>
      <c r="B112" s="65" t="s">
        <v>168</v>
      </c>
      <c r="C112" s="66">
        <v>14.933</v>
      </c>
      <c r="D112" s="66">
        <v>14.933</v>
      </c>
      <c r="E112" s="71" t="s">
        <v>169</v>
      </c>
      <c r="F112" s="95" t="s">
        <v>170</v>
      </c>
      <c r="G112" s="67" t="s">
        <v>11</v>
      </c>
      <c r="H112" s="93"/>
      <c r="I112" s="26"/>
    </row>
    <row r="113" spans="1:9" s="27" customFormat="1" ht="24" customHeight="1">
      <c r="A113" s="67">
        <f t="shared" si="2"/>
        <v>68</v>
      </c>
      <c r="B113" s="65" t="s">
        <v>171</v>
      </c>
      <c r="C113" s="66">
        <v>16</v>
      </c>
      <c r="D113" s="66">
        <v>16</v>
      </c>
      <c r="E113" s="71" t="s">
        <v>169</v>
      </c>
      <c r="F113" s="95" t="s">
        <v>170</v>
      </c>
      <c r="G113" s="67" t="s">
        <v>11</v>
      </c>
      <c r="H113" s="93"/>
      <c r="I113" s="26"/>
    </row>
    <row r="114" spans="1:9" s="27" customFormat="1" ht="24" customHeight="1">
      <c r="A114" s="67">
        <f t="shared" si="2"/>
        <v>69</v>
      </c>
      <c r="B114" s="65" t="s">
        <v>172</v>
      </c>
      <c r="C114" s="66">
        <v>20.4</v>
      </c>
      <c r="D114" s="66">
        <v>20.4</v>
      </c>
      <c r="E114" s="71" t="s">
        <v>169</v>
      </c>
      <c r="F114" s="95" t="s">
        <v>170</v>
      </c>
      <c r="G114" s="67" t="s">
        <v>11</v>
      </c>
      <c r="H114" s="93"/>
      <c r="I114" s="26"/>
    </row>
    <row r="115" spans="1:9" s="27" customFormat="1" ht="24" customHeight="1">
      <c r="A115" s="67">
        <f t="shared" si="2"/>
        <v>70</v>
      </c>
      <c r="B115" s="65" t="s">
        <v>173</v>
      </c>
      <c r="C115" s="66">
        <v>22</v>
      </c>
      <c r="D115" s="66">
        <v>22</v>
      </c>
      <c r="E115" s="71" t="s">
        <v>169</v>
      </c>
      <c r="F115" s="95" t="s">
        <v>170</v>
      </c>
      <c r="G115" s="67" t="s">
        <v>11</v>
      </c>
      <c r="H115" s="93"/>
      <c r="I115" s="26"/>
    </row>
    <row r="116" spans="1:9" s="27" customFormat="1" ht="24" customHeight="1">
      <c r="A116" s="67">
        <f t="shared" si="2"/>
        <v>71</v>
      </c>
      <c r="B116" s="65" t="s">
        <v>174</v>
      </c>
      <c r="C116" s="66">
        <v>17</v>
      </c>
      <c r="D116" s="66">
        <v>17</v>
      </c>
      <c r="E116" s="71" t="s">
        <v>169</v>
      </c>
      <c r="F116" s="95" t="s">
        <v>170</v>
      </c>
      <c r="G116" s="67" t="s">
        <v>11</v>
      </c>
      <c r="H116" s="93"/>
      <c r="I116" s="26"/>
    </row>
    <row r="117" spans="1:9" s="27" customFormat="1" ht="24" customHeight="1">
      <c r="A117" s="67">
        <f t="shared" si="2"/>
        <v>72</v>
      </c>
      <c r="B117" s="65" t="s">
        <v>175</v>
      </c>
      <c r="C117" s="66">
        <v>19.147</v>
      </c>
      <c r="D117" s="66">
        <v>19.147</v>
      </c>
      <c r="E117" s="71" t="s">
        <v>169</v>
      </c>
      <c r="F117" s="95" t="s">
        <v>170</v>
      </c>
      <c r="G117" s="67" t="s">
        <v>11</v>
      </c>
      <c r="H117" s="93"/>
      <c r="I117" s="26"/>
    </row>
    <row r="118" spans="1:9" s="27" customFormat="1" ht="24" customHeight="1">
      <c r="A118" s="67">
        <f t="shared" si="2"/>
        <v>73</v>
      </c>
      <c r="B118" s="65" t="s">
        <v>176</v>
      </c>
      <c r="C118" s="66">
        <v>21.68</v>
      </c>
      <c r="D118" s="66">
        <v>21.68</v>
      </c>
      <c r="E118" s="71" t="s">
        <v>169</v>
      </c>
      <c r="F118" s="95" t="s">
        <v>170</v>
      </c>
      <c r="G118" s="67" t="s">
        <v>11</v>
      </c>
      <c r="H118" s="93"/>
      <c r="I118" s="26"/>
    </row>
    <row r="119" spans="1:9" s="27" customFormat="1" ht="24" customHeight="1">
      <c r="A119" s="67">
        <f t="shared" si="2"/>
        <v>74</v>
      </c>
      <c r="B119" s="65" t="s">
        <v>177</v>
      </c>
      <c r="C119" s="66">
        <v>21.68</v>
      </c>
      <c r="D119" s="66">
        <v>21.68</v>
      </c>
      <c r="E119" s="71" t="s">
        <v>169</v>
      </c>
      <c r="F119" s="95" t="s">
        <v>170</v>
      </c>
      <c r="G119" s="67" t="s">
        <v>11</v>
      </c>
      <c r="H119" s="93"/>
      <c r="I119" s="26"/>
    </row>
    <row r="120" spans="1:9" s="27" customFormat="1" ht="24" customHeight="1">
      <c r="A120" s="67">
        <f t="shared" si="2"/>
        <v>75</v>
      </c>
      <c r="B120" s="65" t="s">
        <v>178</v>
      </c>
      <c r="C120" s="66">
        <v>53.6665</v>
      </c>
      <c r="D120" s="66">
        <v>53.6665</v>
      </c>
      <c r="E120" s="71" t="s">
        <v>169</v>
      </c>
      <c r="F120" s="95" t="s">
        <v>170</v>
      </c>
      <c r="G120" s="67" t="s">
        <v>11</v>
      </c>
      <c r="H120" s="93"/>
      <c r="I120" s="26"/>
    </row>
    <row r="121" spans="1:9" s="27" customFormat="1" ht="24" customHeight="1">
      <c r="A121" s="67">
        <f t="shared" si="2"/>
        <v>76</v>
      </c>
      <c r="B121" s="94" t="s">
        <v>179</v>
      </c>
      <c r="C121" s="66">
        <v>40.477</v>
      </c>
      <c r="D121" s="66">
        <v>40.477</v>
      </c>
      <c r="E121" s="71">
        <v>43329</v>
      </c>
      <c r="F121" s="72" t="s">
        <v>180</v>
      </c>
      <c r="G121" s="67" t="s">
        <v>11</v>
      </c>
      <c r="H121" s="93"/>
      <c r="I121" s="26"/>
    </row>
    <row r="122" spans="1:9" s="27" customFormat="1" ht="24" customHeight="1">
      <c r="A122" s="67">
        <f t="shared" si="2"/>
        <v>77</v>
      </c>
      <c r="B122" s="94" t="s">
        <v>181</v>
      </c>
      <c r="C122" s="66">
        <v>28.573</v>
      </c>
      <c r="D122" s="66">
        <v>28.573</v>
      </c>
      <c r="E122" s="71">
        <v>43329</v>
      </c>
      <c r="F122" s="72" t="s">
        <v>180</v>
      </c>
      <c r="G122" s="67" t="s">
        <v>11</v>
      </c>
      <c r="H122" s="93"/>
      <c r="I122" s="26"/>
    </row>
    <row r="123" spans="1:9" s="27" customFormat="1" ht="24" customHeight="1">
      <c r="A123" s="67">
        <f t="shared" si="2"/>
        <v>78</v>
      </c>
      <c r="B123" s="94" t="s">
        <v>181</v>
      </c>
      <c r="C123" s="66">
        <v>25.95</v>
      </c>
      <c r="D123" s="66">
        <v>25.95</v>
      </c>
      <c r="E123" s="71">
        <v>43329</v>
      </c>
      <c r="F123" s="72" t="s">
        <v>180</v>
      </c>
      <c r="G123" s="67" t="s">
        <v>11</v>
      </c>
      <c r="H123" s="93"/>
      <c r="I123" s="26"/>
    </row>
    <row r="124" spans="1:9" s="27" customFormat="1" ht="24" customHeight="1">
      <c r="A124" s="67">
        <f t="shared" si="2"/>
        <v>79</v>
      </c>
      <c r="B124" s="72" t="s">
        <v>182</v>
      </c>
      <c r="C124" s="66">
        <v>32.108</v>
      </c>
      <c r="D124" s="66">
        <v>32.108</v>
      </c>
      <c r="E124" s="71">
        <v>43486</v>
      </c>
      <c r="F124" s="72" t="s">
        <v>183</v>
      </c>
      <c r="G124" s="67" t="s">
        <v>11</v>
      </c>
      <c r="H124" s="93"/>
      <c r="I124" s="26"/>
    </row>
    <row r="125" spans="1:9" s="27" customFormat="1" ht="24" customHeight="1">
      <c r="A125" s="67">
        <f t="shared" si="2"/>
        <v>80</v>
      </c>
      <c r="B125" s="94" t="s">
        <v>184</v>
      </c>
      <c r="C125" s="66">
        <v>24.948</v>
      </c>
      <c r="D125" s="66">
        <v>24.948</v>
      </c>
      <c r="E125" s="71">
        <v>43486</v>
      </c>
      <c r="F125" s="72" t="s">
        <v>183</v>
      </c>
      <c r="G125" s="67" t="s">
        <v>11</v>
      </c>
      <c r="H125" s="93"/>
      <c r="I125" s="26"/>
    </row>
    <row r="126" spans="1:9" s="27" customFormat="1" ht="24" customHeight="1">
      <c r="A126" s="67">
        <f t="shared" si="2"/>
        <v>81</v>
      </c>
      <c r="B126" s="94" t="s">
        <v>185</v>
      </c>
      <c r="C126" s="66">
        <v>44.183</v>
      </c>
      <c r="D126" s="66">
        <v>44.183</v>
      </c>
      <c r="E126" s="71">
        <v>43486</v>
      </c>
      <c r="F126" s="72" t="s">
        <v>183</v>
      </c>
      <c r="G126" s="67" t="s">
        <v>11</v>
      </c>
      <c r="H126" s="93"/>
      <c r="I126" s="26"/>
    </row>
    <row r="127" spans="1:9" s="27" customFormat="1" ht="24" customHeight="1">
      <c r="A127" s="67">
        <f t="shared" si="2"/>
        <v>82</v>
      </c>
      <c r="B127" s="94" t="s">
        <v>185</v>
      </c>
      <c r="C127" s="66">
        <v>44.183</v>
      </c>
      <c r="D127" s="66">
        <v>44.183</v>
      </c>
      <c r="E127" s="71">
        <v>43486</v>
      </c>
      <c r="F127" s="72" t="s">
        <v>183</v>
      </c>
      <c r="G127" s="67" t="s">
        <v>11</v>
      </c>
      <c r="H127" s="93"/>
      <c r="I127" s="26"/>
    </row>
    <row r="128" spans="1:9" s="27" customFormat="1" ht="24" customHeight="1">
      <c r="A128" s="67">
        <f t="shared" si="2"/>
        <v>83</v>
      </c>
      <c r="B128" s="65" t="s">
        <v>1109</v>
      </c>
      <c r="C128" s="96">
        <v>20.626</v>
      </c>
      <c r="D128" s="96">
        <v>20.626</v>
      </c>
      <c r="E128" s="71" t="s">
        <v>1216</v>
      </c>
      <c r="F128" s="72" t="s">
        <v>1217</v>
      </c>
      <c r="G128" s="76" t="s">
        <v>1218</v>
      </c>
      <c r="H128" s="93"/>
      <c r="I128" s="26"/>
    </row>
    <row r="129" spans="1:9" s="27" customFormat="1" ht="24" customHeight="1">
      <c r="A129" s="67">
        <f t="shared" si="2"/>
        <v>84</v>
      </c>
      <c r="B129" s="65" t="s">
        <v>1109</v>
      </c>
      <c r="C129" s="96">
        <v>23.978</v>
      </c>
      <c r="D129" s="96">
        <v>23.978</v>
      </c>
      <c r="E129" s="71" t="s">
        <v>1216</v>
      </c>
      <c r="F129" s="72" t="s">
        <v>1217</v>
      </c>
      <c r="G129" s="76" t="s">
        <v>1218</v>
      </c>
      <c r="H129" s="93"/>
      <c r="I129" s="26"/>
    </row>
    <row r="130" spans="1:9" s="27" customFormat="1" ht="24" customHeight="1">
      <c r="A130" s="67">
        <f t="shared" si="2"/>
        <v>85</v>
      </c>
      <c r="B130" s="65" t="s">
        <v>1115</v>
      </c>
      <c r="C130" s="96">
        <v>19.784</v>
      </c>
      <c r="D130" s="96">
        <v>19.784</v>
      </c>
      <c r="E130" s="71" t="s">
        <v>1219</v>
      </c>
      <c r="F130" s="72" t="s">
        <v>1220</v>
      </c>
      <c r="G130" s="76" t="s">
        <v>1218</v>
      </c>
      <c r="H130" s="93"/>
      <c r="I130" s="26"/>
    </row>
    <row r="131" spans="1:9" s="27" customFormat="1" ht="24" customHeight="1">
      <c r="A131" s="67">
        <f t="shared" si="2"/>
        <v>86</v>
      </c>
      <c r="B131" s="65" t="s">
        <v>1116</v>
      </c>
      <c r="C131" s="96">
        <v>25.193</v>
      </c>
      <c r="D131" s="96">
        <v>25.193</v>
      </c>
      <c r="E131" s="71" t="s">
        <v>1221</v>
      </c>
      <c r="F131" s="77" t="s">
        <v>1222</v>
      </c>
      <c r="G131" s="76" t="s">
        <v>1218</v>
      </c>
      <c r="H131" s="93"/>
      <c r="I131" s="26"/>
    </row>
    <row r="132" spans="1:9" s="27" customFormat="1" ht="24" customHeight="1">
      <c r="A132" s="67">
        <f t="shared" si="2"/>
        <v>87</v>
      </c>
      <c r="B132" s="65" t="s">
        <v>1118</v>
      </c>
      <c r="C132" s="96">
        <v>11</v>
      </c>
      <c r="D132" s="96">
        <v>11</v>
      </c>
      <c r="E132" s="71" t="s">
        <v>1221</v>
      </c>
      <c r="F132" s="77" t="s">
        <v>1222</v>
      </c>
      <c r="G132" s="76" t="s">
        <v>1218</v>
      </c>
      <c r="H132" s="93"/>
      <c r="I132" s="26"/>
    </row>
    <row r="133" spans="1:9" s="27" customFormat="1" ht="24" customHeight="1">
      <c r="A133" s="67">
        <f t="shared" si="2"/>
        <v>88</v>
      </c>
      <c r="B133" s="65" t="s">
        <v>1117</v>
      </c>
      <c r="C133" s="66">
        <v>24.487</v>
      </c>
      <c r="D133" s="66">
        <v>24.487</v>
      </c>
      <c r="E133" s="71" t="s">
        <v>1223</v>
      </c>
      <c r="F133" s="72" t="s">
        <v>1224</v>
      </c>
      <c r="G133" s="76" t="s">
        <v>1218</v>
      </c>
      <c r="H133" s="93"/>
      <c r="I133" s="26"/>
    </row>
    <row r="134" spans="1:9" s="27" customFormat="1" ht="24" customHeight="1">
      <c r="A134" s="67">
        <f t="shared" si="2"/>
        <v>89</v>
      </c>
      <c r="B134" s="65" t="s">
        <v>1119</v>
      </c>
      <c r="C134" s="66">
        <v>33.14507</v>
      </c>
      <c r="D134" s="66">
        <v>33.14507</v>
      </c>
      <c r="E134" s="71" t="s">
        <v>1225</v>
      </c>
      <c r="F134" s="72" t="s">
        <v>1226</v>
      </c>
      <c r="G134" s="76" t="s">
        <v>1227</v>
      </c>
      <c r="H134" s="93"/>
      <c r="I134" s="26"/>
    </row>
    <row r="135" spans="1:9" s="27" customFormat="1" ht="24" customHeight="1">
      <c r="A135" s="67">
        <f t="shared" si="2"/>
        <v>90</v>
      </c>
      <c r="B135" s="65" t="s">
        <v>1120</v>
      </c>
      <c r="C135" s="66">
        <v>18.683</v>
      </c>
      <c r="D135" s="66">
        <v>18.683</v>
      </c>
      <c r="E135" s="71" t="s">
        <v>1225</v>
      </c>
      <c r="F135" s="72" t="s">
        <v>1226</v>
      </c>
      <c r="G135" s="76" t="s">
        <v>1227</v>
      </c>
      <c r="H135" s="93"/>
      <c r="I135" s="26"/>
    </row>
    <row r="136" spans="1:9" s="27" customFormat="1" ht="24" customHeight="1">
      <c r="A136" s="67">
        <f t="shared" si="2"/>
        <v>91</v>
      </c>
      <c r="B136" s="65" t="s">
        <v>1121</v>
      </c>
      <c r="C136" s="66">
        <v>31.07216</v>
      </c>
      <c r="D136" s="66">
        <v>31.07216</v>
      </c>
      <c r="E136" s="71" t="s">
        <v>1228</v>
      </c>
      <c r="F136" s="72" t="s">
        <v>1229</v>
      </c>
      <c r="G136" s="76" t="s">
        <v>1227</v>
      </c>
      <c r="H136" s="93"/>
      <c r="I136" s="26"/>
    </row>
    <row r="137" spans="1:9" s="27" customFormat="1" ht="36.75" customHeight="1">
      <c r="A137" s="67">
        <f t="shared" si="2"/>
        <v>92</v>
      </c>
      <c r="B137" s="77" t="s">
        <v>1230</v>
      </c>
      <c r="C137" s="66">
        <v>18.521</v>
      </c>
      <c r="D137" s="66">
        <v>18.521</v>
      </c>
      <c r="E137" s="71" t="s">
        <v>1231</v>
      </c>
      <c r="F137" s="72" t="s">
        <v>1232</v>
      </c>
      <c r="G137" s="76" t="s">
        <v>1227</v>
      </c>
      <c r="H137" s="93"/>
      <c r="I137" s="26"/>
    </row>
    <row r="138" spans="1:9" s="27" customFormat="1" ht="24" customHeight="1">
      <c r="A138" s="67">
        <f t="shared" si="2"/>
        <v>93</v>
      </c>
      <c r="B138" s="65" t="s">
        <v>1122</v>
      </c>
      <c r="C138" s="96">
        <v>17.33</v>
      </c>
      <c r="D138" s="96">
        <v>17.33</v>
      </c>
      <c r="E138" s="71" t="s">
        <v>1233</v>
      </c>
      <c r="F138" s="72" t="s">
        <v>1234</v>
      </c>
      <c r="G138" s="76" t="s">
        <v>1227</v>
      </c>
      <c r="H138" s="93"/>
      <c r="I138" s="26"/>
    </row>
    <row r="139" spans="1:9" s="27" customFormat="1" ht="24" customHeight="1">
      <c r="A139" s="67">
        <f t="shared" si="2"/>
        <v>94</v>
      </c>
      <c r="B139" s="65" t="s">
        <v>1123</v>
      </c>
      <c r="C139" s="66">
        <v>15.625</v>
      </c>
      <c r="D139" s="66">
        <v>15.625</v>
      </c>
      <c r="E139" s="71" t="s">
        <v>1235</v>
      </c>
      <c r="F139" s="72" t="s">
        <v>1236</v>
      </c>
      <c r="G139" s="76" t="s">
        <v>1227</v>
      </c>
      <c r="H139" s="93"/>
      <c r="I139" s="26"/>
    </row>
    <row r="140" spans="1:9" s="27" customFormat="1" ht="24" customHeight="1">
      <c r="A140" s="67">
        <f t="shared" si="2"/>
        <v>95</v>
      </c>
      <c r="B140" s="77" t="s">
        <v>1124</v>
      </c>
      <c r="C140" s="66">
        <v>20.172</v>
      </c>
      <c r="D140" s="66">
        <v>20.172</v>
      </c>
      <c r="E140" s="71" t="s">
        <v>1237</v>
      </c>
      <c r="F140" s="77" t="s">
        <v>1238</v>
      </c>
      <c r="G140" s="76" t="s">
        <v>1227</v>
      </c>
      <c r="H140" s="93"/>
      <c r="I140" s="26"/>
    </row>
    <row r="141" spans="1:9" s="27" customFormat="1" ht="24" customHeight="1">
      <c r="A141" s="67">
        <f t="shared" si="2"/>
        <v>96</v>
      </c>
      <c r="B141" s="65" t="s">
        <v>1125</v>
      </c>
      <c r="C141" s="66">
        <v>10.629</v>
      </c>
      <c r="D141" s="66">
        <v>10.629</v>
      </c>
      <c r="E141" s="71" t="s">
        <v>1239</v>
      </c>
      <c r="F141" s="77" t="s">
        <v>1240</v>
      </c>
      <c r="G141" s="76" t="s">
        <v>1227</v>
      </c>
      <c r="H141" s="93"/>
      <c r="I141" s="26"/>
    </row>
    <row r="142" spans="1:9" s="27" customFormat="1" ht="24" customHeight="1">
      <c r="A142" s="67">
        <f t="shared" si="2"/>
        <v>97</v>
      </c>
      <c r="B142" s="92" t="s">
        <v>1126</v>
      </c>
      <c r="C142" s="66">
        <v>17.238</v>
      </c>
      <c r="D142" s="66">
        <v>17.238</v>
      </c>
      <c r="E142" s="71" t="s">
        <v>1241</v>
      </c>
      <c r="F142" s="72" t="s">
        <v>1242</v>
      </c>
      <c r="G142" s="76" t="s">
        <v>1227</v>
      </c>
      <c r="H142" s="93"/>
      <c r="I142" s="26"/>
    </row>
    <row r="143" spans="1:9" s="27" customFormat="1" ht="24" customHeight="1">
      <c r="A143" s="67">
        <f t="shared" si="2"/>
        <v>98</v>
      </c>
      <c r="B143" s="83" t="s">
        <v>1127</v>
      </c>
      <c r="C143" s="66">
        <v>10.50306</v>
      </c>
      <c r="D143" s="66">
        <v>10.5</v>
      </c>
      <c r="E143" s="71" t="s">
        <v>1243</v>
      </c>
      <c r="F143" s="72" t="s">
        <v>1244</v>
      </c>
      <c r="G143" s="76" t="s">
        <v>1227</v>
      </c>
      <c r="H143" s="93"/>
      <c r="I143" s="26"/>
    </row>
    <row r="144" spans="1:9" s="27" customFormat="1" ht="24" customHeight="1">
      <c r="A144" s="67">
        <f t="shared" si="2"/>
        <v>99</v>
      </c>
      <c r="B144" s="90" t="s">
        <v>1185</v>
      </c>
      <c r="C144" s="66">
        <v>10.6742</v>
      </c>
      <c r="D144" s="66">
        <v>10.6742</v>
      </c>
      <c r="E144" s="71">
        <v>43741</v>
      </c>
      <c r="F144" s="72" t="s">
        <v>1114</v>
      </c>
      <c r="G144" s="76" t="s">
        <v>1227</v>
      </c>
      <c r="H144" s="93"/>
      <c r="I144" s="26"/>
    </row>
    <row r="145" spans="1:9" s="27" customFormat="1" ht="40.5" customHeight="1">
      <c r="A145" s="67">
        <f t="shared" si="2"/>
        <v>100</v>
      </c>
      <c r="B145" s="97" t="s">
        <v>1128</v>
      </c>
      <c r="C145" s="66">
        <v>31</v>
      </c>
      <c r="D145" s="66">
        <v>31</v>
      </c>
      <c r="E145" s="98" t="s">
        <v>1245</v>
      </c>
      <c r="F145" s="72" t="s">
        <v>1246</v>
      </c>
      <c r="G145" s="76" t="s">
        <v>1247</v>
      </c>
      <c r="H145" s="93"/>
      <c r="I145" s="26"/>
    </row>
    <row r="146" spans="1:9" s="27" customFormat="1" ht="40.5" customHeight="1">
      <c r="A146" s="67">
        <f t="shared" si="2"/>
        <v>101</v>
      </c>
      <c r="B146" s="97" t="s">
        <v>1129</v>
      </c>
      <c r="C146" s="66">
        <v>21.9</v>
      </c>
      <c r="D146" s="66">
        <v>21.9</v>
      </c>
      <c r="E146" s="98" t="s">
        <v>1248</v>
      </c>
      <c r="F146" s="72" t="s">
        <v>1249</v>
      </c>
      <c r="G146" s="76" t="s">
        <v>1247</v>
      </c>
      <c r="H146" s="93"/>
      <c r="I146" s="26"/>
    </row>
    <row r="147" spans="1:9" s="27" customFormat="1" ht="40.5" customHeight="1">
      <c r="A147" s="67">
        <f t="shared" si="2"/>
        <v>102</v>
      </c>
      <c r="B147" s="97" t="s">
        <v>1130</v>
      </c>
      <c r="C147" s="66">
        <v>25.988</v>
      </c>
      <c r="D147" s="66">
        <v>25.988</v>
      </c>
      <c r="E147" s="98" t="s">
        <v>1250</v>
      </c>
      <c r="F147" s="72" t="s">
        <v>1251</v>
      </c>
      <c r="G147" s="76" t="s">
        <v>1247</v>
      </c>
      <c r="H147" s="93"/>
      <c r="I147" s="26"/>
    </row>
    <row r="148" spans="1:9" s="27" customFormat="1" ht="40.5" customHeight="1">
      <c r="A148" s="67">
        <f t="shared" si="2"/>
        <v>103</v>
      </c>
      <c r="B148" s="90" t="s">
        <v>1131</v>
      </c>
      <c r="C148" s="66">
        <v>16.914</v>
      </c>
      <c r="D148" s="66">
        <v>16.914</v>
      </c>
      <c r="E148" s="98" t="s">
        <v>1252</v>
      </c>
      <c r="F148" s="72" t="s">
        <v>1253</v>
      </c>
      <c r="G148" s="76" t="s">
        <v>1247</v>
      </c>
      <c r="H148" s="93"/>
      <c r="I148" s="26"/>
    </row>
    <row r="149" spans="1:9" s="27" customFormat="1" ht="40.5" customHeight="1">
      <c r="A149" s="67">
        <f t="shared" si="2"/>
        <v>104</v>
      </c>
      <c r="B149" s="72" t="s">
        <v>1125</v>
      </c>
      <c r="C149" s="66">
        <v>29.497</v>
      </c>
      <c r="D149" s="66">
        <v>29.497</v>
      </c>
      <c r="E149" s="98" t="s">
        <v>1254</v>
      </c>
      <c r="F149" s="72" t="s">
        <v>1255</v>
      </c>
      <c r="G149" s="76" t="s">
        <v>1247</v>
      </c>
      <c r="H149" s="93"/>
      <c r="I149" s="59"/>
    </row>
    <row r="150" spans="1:9" s="27" customFormat="1" ht="24" customHeight="1">
      <c r="A150" s="67">
        <f t="shared" si="2"/>
        <v>105</v>
      </c>
      <c r="B150" s="99" t="s">
        <v>1042</v>
      </c>
      <c r="C150" s="66">
        <v>25.988</v>
      </c>
      <c r="D150" s="66">
        <v>25.988</v>
      </c>
      <c r="E150" s="71">
        <v>43530</v>
      </c>
      <c r="F150" s="80" t="s">
        <v>1256</v>
      </c>
      <c r="G150" s="76" t="s">
        <v>1257</v>
      </c>
      <c r="H150" s="93"/>
      <c r="I150" s="59"/>
    </row>
    <row r="151" spans="1:9" s="27" customFormat="1" ht="24" customHeight="1">
      <c r="A151" s="67">
        <f t="shared" si="2"/>
        <v>106</v>
      </c>
      <c r="B151" s="99" t="s">
        <v>1043</v>
      </c>
      <c r="C151" s="66">
        <v>31</v>
      </c>
      <c r="D151" s="66">
        <v>31</v>
      </c>
      <c r="E151" s="71">
        <v>43530</v>
      </c>
      <c r="F151" s="80" t="s">
        <v>1256</v>
      </c>
      <c r="G151" s="76" t="s">
        <v>1257</v>
      </c>
      <c r="H151" s="93"/>
      <c r="I151" s="59"/>
    </row>
    <row r="152" spans="1:9" s="27" customFormat="1" ht="24" customHeight="1">
      <c r="A152" s="67">
        <f t="shared" si="2"/>
        <v>107</v>
      </c>
      <c r="B152" s="99" t="s">
        <v>1044</v>
      </c>
      <c r="C152" s="66">
        <v>21.9</v>
      </c>
      <c r="D152" s="66">
        <v>21.9</v>
      </c>
      <c r="E152" s="71">
        <v>43530</v>
      </c>
      <c r="F152" s="80" t="s">
        <v>1256</v>
      </c>
      <c r="G152" s="76" t="s">
        <v>1257</v>
      </c>
      <c r="H152" s="93"/>
      <c r="I152" s="59"/>
    </row>
    <row r="153" spans="1:9" s="27" customFormat="1" ht="24" customHeight="1">
      <c r="A153" s="67">
        <f t="shared" si="2"/>
        <v>108</v>
      </c>
      <c r="B153" s="100" t="s">
        <v>1045</v>
      </c>
      <c r="C153" s="66">
        <v>16.93</v>
      </c>
      <c r="D153" s="66">
        <v>16.93</v>
      </c>
      <c r="E153" s="71">
        <v>43557</v>
      </c>
      <c r="F153" s="80" t="s">
        <v>1046</v>
      </c>
      <c r="G153" s="101" t="s">
        <v>11</v>
      </c>
      <c r="H153" s="93"/>
      <c r="I153" s="59"/>
    </row>
    <row r="154" spans="1:9" s="27" customFormat="1" ht="24" customHeight="1">
      <c r="A154" s="67">
        <f t="shared" si="2"/>
        <v>109</v>
      </c>
      <c r="B154" s="72" t="s">
        <v>1087</v>
      </c>
      <c r="C154" s="66">
        <v>19</v>
      </c>
      <c r="D154" s="66">
        <v>19</v>
      </c>
      <c r="E154" s="71">
        <v>43824</v>
      </c>
      <c r="F154" s="80" t="s">
        <v>1086</v>
      </c>
      <c r="G154" s="67" t="s">
        <v>11</v>
      </c>
      <c r="H154" s="93"/>
      <c r="I154" s="26"/>
    </row>
    <row r="155" spans="1:9" s="27" customFormat="1" ht="24" customHeight="1">
      <c r="A155" s="67">
        <f t="shared" si="2"/>
        <v>110</v>
      </c>
      <c r="B155" s="72" t="s">
        <v>1111</v>
      </c>
      <c r="C155" s="66">
        <v>49.084</v>
      </c>
      <c r="D155" s="66">
        <v>49.084</v>
      </c>
      <c r="E155" s="71">
        <v>43880</v>
      </c>
      <c r="F155" s="80" t="s">
        <v>1180</v>
      </c>
      <c r="G155" s="67" t="s">
        <v>11</v>
      </c>
      <c r="H155" s="93"/>
      <c r="I155" s="26"/>
    </row>
    <row r="156" spans="1:9" s="27" customFormat="1" ht="24" customHeight="1">
      <c r="A156" s="67">
        <f t="shared" si="2"/>
        <v>111</v>
      </c>
      <c r="B156" s="72" t="s">
        <v>1112</v>
      </c>
      <c r="C156" s="66">
        <v>49.084</v>
      </c>
      <c r="D156" s="66">
        <v>49.084</v>
      </c>
      <c r="E156" s="71">
        <v>43880</v>
      </c>
      <c r="F156" s="80" t="s">
        <v>1180</v>
      </c>
      <c r="G156" s="67" t="s">
        <v>11</v>
      </c>
      <c r="H156" s="93"/>
      <c r="I156" s="26"/>
    </row>
    <row r="157" spans="1:9" s="27" customFormat="1" ht="24" customHeight="1">
      <c r="A157" s="67">
        <f t="shared" si="2"/>
        <v>112</v>
      </c>
      <c r="B157" s="72" t="s">
        <v>1113</v>
      </c>
      <c r="C157" s="66">
        <v>30.999</v>
      </c>
      <c r="D157" s="66">
        <v>30.999</v>
      </c>
      <c r="E157" s="71">
        <v>43880</v>
      </c>
      <c r="F157" s="80" t="s">
        <v>1180</v>
      </c>
      <c r="G157" s="67" t="s">
        <v>11</v>
      </c>
      <c r="H157" s="93"/>
      <c r="I157" s="26"/>
    </row>
    <row r="158" spans="1:8" s="27" customFormat="1" ht="24" customHeight="1">
      <c r="A158" s="67">
        <f t="shared" si="2"/>
        <v>113</v>
      </c>
      <c r="B158" s="88" t="s">
        <v>186</v>
      </c>
      <c r="C158" s="66">
        <v>19</v>
      </c>
      <c r="D158" s="66">
        <v>19</v>
      </c>
      <c r="E158" s="71">
        <v>36823</v>
      </c>
      <c r="F158" s="72" t="s">
        <v>187</v>
      </c>
      <c r="G158" s="67" t="s">
        <v>188</v>
      </c>
      <c r="H158" s="89"/>
    </row>
    <row r="159" spans="1:8" s="27" customFormat="1" ht="24" customHeight="1">
      <c r="A159" s="67">
        <f t="shared" si="2"/>
        <v>114</v>
      </c>
      <c r="B159" s="88" t="s">
        <v>189</v>
      </c>
      <c r="C159" s="66">
        <v>12.7</v>
      </c>
      <c r="D159" s="66">
        <v>12.7</v>
      </c>
      <c r="E159" s="71">
        <v>38198</v>
      </c>
      <c r="F159" s="72" t="s">
        <v>190</v>
      </c>
      <c r="G159" s="67" t="s">
        <v>188</v>
      </c>
      <c r="H159" s="89"/>
    </row>
    <row r="160" spans="1:8" s="27" customFormat="1" ht="24" customHeight="1">
      <c r="A160" s="67">
        <f t="shared" si="2"/>
        <v>115</v>
      </c>
      <c r="B160" s="88" t="s">
        <v>191</v>
      </c>
      <c r="C160" s="66">
        <v>16.9</v>
      </c>
      <c r="D160" s="66">
        <v>16.9</v>
      </c>
      <c r="E160" s="71">
        <v>38198</v>
      </c>
      <c r="F160" s="72" t="s">
        <v>190</v>
      </c>
      <c r="G160" s="67" t="s">
        <v>188</v>
      </c>
      <c r="H160" s="89"/>
    </row>
    <row r="161" spans="1:8" s="27" customFormat="1" ht="24" customHeight="1">
      <c r="A161" s="67">
        <f t="shared" si="2"/>
        <v>116</v>
      </c>
      <c r="B161" s="65" t="s">
        <v>192</v>
      </c>
      <c r="C161" s="66">
        <v>15.2</v>
      </c>
      <c r="D161" s="66">
        <v>15.2</v>
      </c>
      <c r="E161" s="71">
        <v>38667</v>
      </c>
      <c r="F161" s="72" t="s">
        <v>193</v>
      </c>
      <c r="G161" s="67" t="s">
        <v>188</v>
      </c>
      <c r="H161" s="89"/>
    </row>
    <row r="162" spans="1:8" s="27" customFormat="1" ht="24" customHeight="1">
      <c r="A162" s="67">
        <f t="shared" si="2"/>
        <v>117</v>
      </c>
      <c r="B162" s="88" t="s">
        <v>194</v>
      </c>
      <c r="C162" s="66">
        <v>13.2</v>
      </c>
      <c r="D162" s="66">
        <v>13.2</v>
      </c>
      <c r="E162" s="71">
        <v>39163</v>
      </c>
      <c r="F162" s="72" t="s">
        <v>195</v>
      </c>
      <c r="G162" s="67" t="s">
        <v>188</v>
      </c>
      <c r="H162" s="89"/>
    </row>
    <row r="163" spans="1:8" s="27" customFormat="1" ht="24" customHeight="1">
      <c r="A163" s="67">
        <f t="shared" si="2"/>
        <v>118</v>
      </c>
      <c r="B163" s="88" t="s">
        <v>196</v>
      </c>
      <c r="C163" s="66">
        <v>20.1</v>
      </c>
      <c r="D163" s="66">
        <v>20.1</v>
      </c>
      <c r="E163" s="71">
        <v>39344</v>
      </c>
      <c r="F163" s="72" t="s">
        <v>197</v>
      </c>
      <c r="G163" s="67" t="s">
        <v>188</v>
      </c>
      <c r="H163" s="89"/>
    </row>
    <row r="164" spans="1:8" s="27" customFormat="1" ht="24" customHeight="1">
      <c r="A164" s="67">
        <f t="shared" si="2"/>
        <v>119</v>
      </c>
      <c r="B164" s="88" t="s">
        <v>198</v>
      </c>
      <c r="C164" s="66">
        <v>17.4</v>
      </c>
      <c r="D164" s="66">
        <v>17.4</v>
      </c>
      <c r="E164" s="71">
        <v>39711</v>
      </c>
      <c r="F164" s="72" t="s">
        <v>199</v>
      </c>
      <c r="G164" s="67" t="s">
        <v>188</v>
      </c>
      <c r="H164" s="89"/>
    </row>
    <row r="165" spans="1:8" s="27" customFormat="1" ht="25.5" customHeight="1">
      <c r="A165" s="67">
        <f t="shared" si="2"/>
        <v>120</v>
      </c>
      <c r="B165" s="88" t="s">
        <v>200</v>
      </c>
      <c r="C165" s="66">
        <v>17.6</v>
      </c>
      <c r="D165" s="66">
        <v>17.6</v>
      </c>
      <c r="E165" s="71">
        <v>41338</v>
      </c>
      <c r="F165" s="72" t="s">
        <v>201</v>
      </c>
      <c r="G165" s="67" t="s">
        <v>188</v>
      </c>
      <c r="H165" s="89"/>
    </row>
    <row r="166" spans="1:8" s="27" customFormat="1" ht="25.5" customHeight="1">
      <c r="A166" s="67">
        <f t="shared" si="2"/>
        <v>121</v>
      </c>
      <c r="B166" s="83" t="s">
        <v>202</v>
      </c>
      <c r="C166" s="66">
        <v>14.3</v>
      </c>
      <c r="D166" s="66">
        <v>14.3</v>
      </c>
      <c r="E166" s="71">
        <v>41682</v>
      </c>
      <c r="F166" s="72" t="s">
        <v>203</v>
      </c>
      <c r="G166" s="67" t="s">
        <v>188</v>
      </c>
      <c r="H166" s="89"/>
    </row>
    <row r="167" spans="1:8" s="27" customFormat="1" ht="25.5" customHeight="1">
      <c r="A167" s="67">
        <f t="shared" si="2"/>
        <v>122</v>
      </c>
      <c r="B167" s="65" t="s">
        <v>204</v>
      </c>
      <c r="C167" s="66">
        <v>31.26</v>
      </c>
      <c r="D167" s="66">
        <v>31.26</v>
      </c>
      <c r="E167" s="71">
        <v>42843</v>
      </c>
      <c r="F167" s="72" t="s">
        <v>205</v>
      </c>
      <c r="G167" s="67" t="s">
        <v>188</v>
      </c>
      <c r="H167" s="89"/>
    </row>
    <row r="168" spans="1:8" s="27" customFormat="1" ht="25.5" customHeight="1">
      <c r="A168" s="67">
        <f t="shared" si="2"/>
        <v>123</v>
      </c>
      <c r="B168" s="65" t="s">
        <v>206</v>
      </c>
      <c r="C168" s="66">
        <v>29.73</v>
      </c>
      <c r="D168" s="66">
        <v>29.73</v>
      </c>
      <c r="E168" s="71">
        <v>43427</v>
      </c>
      <c r="F168" s="72" t="s">
        <v>207</v>
      </c>
      <c r="G168" s="67" t="s">
        <v>188</v>
      </c>
      <c r="H168" s="89"/>
    </row>
    <row r="169" spans="1:8" s="27" customFormat="1" ht="25.5" customHeight="1">
      <c r="A169" s="67">
        <f t="shared" si="2"/>
        <v>124</v>
      </c>
      <c r="B169" s="65" t="s">
        <v>206</v>
      </c>
      <c r="C169" s="66">
        <v>29.73</v>
      </c>
      <c r="D169" s="66">
        <v>29.73</v>
      </c>
      <c r="E169" s="71">
        <v>43427</v>
      </c>
      <c r="F169" s="72" t="s">
        <v>207</v>
      </c>
      <c r="G169" s="67" t="s">
        <v>188</v>
      </c>
      <c r="H169" s="89"/>
    </row>
    <row r="170" spans="1:8" s="27" customFormat="1" ht="25.5" customHeight="1">
      <c r="A170" s="67">
        <f t="shared" si="2"/>
        <v>125</v>
      </c>
      <c r="B170" s="65" t="s">
        <v>206</v>
      </c>
      <c r="C170" s="66">
        <v>29.73</v>
      </c>
      <c r="D170" s="66">
        <v>29.73</v>
      </c>
      <c r="E170" s="71">
        <v>43427</v>
      </c>
      <c r="F170" s="72" t="s">
        <v>207</v>
      </c>
      <c r="G170" s="67" t="s">
        <v>188</v>
      </c>
      <c r="H170" s="89"/>
    </row>
    <row r="171" spans="1:8" s="27" customFormat="1" ht="24" customHeight="1">
      <c r="A171" s="67">
        <f t="shared" si="2"/>
        <v>126</v>
      </c>
      <c r="B171" s="65" t="s">
        <v>86</v>
      </c>
      <c r="C171" s="66">
        <v>65.275</v>
      </c>
      <c r="D171" s="66">
        <v>65.275</v>
      </c>
      <c r="E171" s="71">
        <v>39080</v>
      </c>
      <c r="F171" s="72" t="s">
        <v>38</v>
      </c>
      <c r="G171" s="67" t="s">
        <v>20</v>
      </c>
      <c r="H171" s="89"/>
    </row>
    <row r="172" spans="1:8" s="27" customFormat="1" ht="24" customHeight="1">
      <c r="A172" s="67">
        <f t="shared" si="2"/>
        <v>127</v>
      </c>
      <c r="B172" s="65" t="s">
        <v>211</v>
      </c>
      <c r="C172" s="66">
        <v>17.569</v>
      </c>
      <c r="D172" s="66">
        <v>17.569</v>
      </c>
      <c r="E172" s="71">
        <v>39080</v>
      </c>
      <c r="F172" s="72" t="s">
        <v>38</v>
      </c>
      <c r="G172" s="67" t="s">
        <v>20</v>
      </c>
      <c r="H172" s="89"/>
    </row>
    <row r="173" spans="1:8" s="27" customFormat="1" ht="24" customHeight="1">
      <c r="A173" s="67">
        <f t="shared" si="2"/>
        <v>128</v>
      </c>
      <c r="B173" s="65" t="s">
        <v>212</v>
      </c>
      <c r="C173" s="66">
        <v>15.2</v>
      </c>
      <c r="D173" s="66">
        <v>15.2</v>
      </c>
      <c r="E173" s="71">
        <v>39080</v>
      </c>
      <c r="F173" s="72" t="s">
        <v>38</v>
      </c>
      <c r="G173" s="67" t="s">
        <v>20</v>
      </c>
      <c r="H173" s="89"/>
    </row>
    <row r="174" spans="1:8" s="27" customFormat="1" ht="24" customHeight="1">
      <c r="A174" s="67">
        <f t="shared" si="2"/>
        <v>129</v>
      </c>
      <c r="B174" s="65" t="s">
        <v>213</v>
      </c>
      <c r="C174" s="66">
        <v>17.443</v>
      </c>
      <c r="D174" s="66">
        <v>17.443</v>
      </c>
      <c r="E174" s="71">
        <v>39080</v>
      </c>
      <c r="F174" s="72" t="s">
        <v>38</v>
      </c>
      <c r="G174" s="67" t="s">
        <v>20</v>
      </c>
      <c r="H174" s="89"/>
    </row>
    <row r="175" spans="1:8" s="27" customFormat="1" ht="24" customHeight="1">
      <c r="A175" s="67">
        <f aca="true" t="shared" si="3" ref="A175:A238">SUM(A174+1)</f>
        <v>130</v>
      </c>
      <c r="B175" s="65" t="s">
        <v>214</v>
      </c>
      <c r="C175" s="66">
        <v>17.443</v>
      </c>
      <c r="D175" s="66">
        <v>17.443</v>
      </c>
      <c r="E175" s="71">
        <v>39080</v>
      </c>
      <c r="F175" s="72" t="s">
        <v>38</v>
      </c>
      <c r="G175" s="67" t="s">
        <v>20</v>
      </c>
      <c r="H175" s="89"/>
    </row>
    <row r="176" spans="1:8" s="27" customFormat="1" ht="24" customHeight="1">
      <c r="A176" s="67">
        <f t="shared" si="3"/>
        <v>131</v>
      </c>
      <c r="B176" s="65" t="s">
        <v>215</v>
      </c>
      <c r="C176" s="66">
        <v>15.2</v>
      </c>
      <c r="D176" s="66">
        <v>15.2</v>
      </c>
      <c r="E176" s="71">
        <v>39080</v>
      </c>
      <c r="F176" s="72" t="s">
        <v>38</v>
      </c>
      <c r="G176" s="67" t="s">
        <v>20</v>
      </c>
      <c r="H176" s="89"/>
    </row>
    <row r="177" spans="1:8" s="27" customFormat="1" ht="24" customHeight="1">
      <c r="A177" s="67">
        <f t="shared" si="3"/>
        <v>132</v>
      </c>
      <c r="B177" s="65" t="s">
        <v>216</v>
      </c>
      <c r="C177" s="66">
        <v>28.277</v>
      </c>
      <c r="D177" s="66">
        <v>28.277</v>
      </c>
      <c r="E177" s="71">
        <v>39080</v>
      </c>
      <c r="F177" s="72" t="s">
        <v>38</v>
      </c>
      <c r="G177" s="67" t="s">
        <v>20</v>
      </c>
      <c r="H177" s="89"/>
    </row>
    <row r="178" spans="1:8" s="27" customFormat="1" ht="24" customHeight="1">
      <c r="A178" s="67">
        <f t="shared" si="3"/>
        <v>133</v>
      </c>
      <c r="B178" s="65" t="s">
        <v>217</v>
      </c>
      <c r="C178" s="66">
        <v>16.875</v>
      </c>
      <c r="D178" s="66">
        <v>16.875</v>
      </c>
      <c r="E178" s="71">
        <v>39080</v>
      </c>
      <c r="F178" s="72" t="s">
        <v>38</v>
      </c>
      <c r="G178" s="67" t="s">
        <v>20</v>
      </c>
      <c r="H178" s="89"/>
    </row>
    <row r="179" spans="1:8" s="27" customFormat="1" ht="24" customHeight="1">
      <c r="A179" s="67">
        <f t="shared" si="3"/>
        <v>134</v>
      </c>
      <c r="B179" s="65" t="s">
        <v>218</v>
      </c>
      <c r="C179" s="66">
        <v>19.71</v>
      </c>
      <c r="D179" s="66">
        <v>19.71</v>
      </c>
      <c r="E179" s="71">
        <v>39080</v>
      </c>
      <c r="F179" s="72" t="s">
        <v>38</v>
      </c>
      <c r="G179" s="67" t="s">
        <v>20</v>
      </c>
      <c r="H179" s="89"/>
    </row>
    <row r="180" spans="1:8" s="27" customFormat="1" ht="24" customHeight="1">
      <c r="A180" s="67">
        <f t="shared" si="3"/>
        <v>135</v>
      </c>
      <c r="B180" s="65" t="s">
        <v>219</v>
      </c>
      <c r="C180" s="66">
        <v>15.648</v>
      </c>
      <c r="D180" s="66">
        <v>15.648</v>
      </c>
      <c r="E180" s="71">
        <v>39080</v>
      </c>
      <c r="F180" s="72" t="s">
        <v>38</v>
      </c>
      <c r="G180" s="67" t="s">
        <v>20</v>
      </c>
      <c r="H180" s="89"/>
    </row>
    <row r="181" spans="1:8" s="27" customFormat="1" ht="24" customHeight="1">
      <c r="A181" s="67">
        <f t="shared" si="3"/>
        <v>136</v>
      </c>
      <c r="B181" s="65" t="s">
        <v>220</v>
      </c>
      <c r="C181" s="66">
        <v>25.708</v>
      </c>
      <c r="D181" s="66">
        <v>25.708</v>
      </c>
      <c r="E181" s="71">
        <v>39080</v>
      </c>
      <c r="F181" s="72" t="s">
        <v>38</v>
      </c>
      <c r="G181" s="67" t="s">
        <v>20</v>
      </c>
      <c r="H181" s="89"/>
    </row>
    <row r="182" spans="1:8" s="27" customFormat="1" ht="24" customHeight="1">
      <c r="A182" s="67">
        <f t="shared" si="3"/>
        <v>137</v>
      </c>
      <c r="B182" s="65" t="s">
        <v>221</v>
      </c>
      <c r="C182" s="66">
        <v>25.344</v>
      </c>
      <c r="D182" s="66">
        <v>25.344</v>
      </c>
      <c r="E182" s="71">
        <v>39080</v>
      </c>
      <c r="F182" s="72" t="s">
        <v>38</v>
      </c>
      <c r="G182" s="67" t="s">
        <v>20</v>
      </c>
      <c r="H182" s="89"/>
    </row>
    <row r="183" spans="1:8" s="27" customFormat="1" ht="24" customHeight="1">
      <c r="A183" s="67">
        <f t="shared" si="3"/>
        <v>138</v>
      </c>
      <c r="B183" s="65" t="s">
        <v>222</v>
      </c>
      <c r="C183" s="66">
        <v>12.687</v>
      </c>
      <c r="D183" s="66">
        <v>12.687</v>
      </c>
      <c r="E183" s="71">
        <v>39080</v>
      </c>
      <c r="F183" s="72" t="s">
        <v>38</v>
      </c>
      <c r="G183" s="67" t="s">
        <v>20</v>
      </c>
      <c r="H183" s="89"/>
    </row>
    <row r="184" spans="1:8" s="27" customFormat="1" ht="24" customHeight="1">
      <c r="A184" s="67">
        <f t="shared" si="3"/>
        <v>139</v>
      </c>
      <c r="B184" s="65" t="s">
        <v>223</v>
      </c>
      <c r="C184" s="66">
        <v>10.033</v>
      </c>
      <c r="D184" s="66">
        <v>10.033</v>
      </c>
      <c r="E184" s="71">
        <v>39080</v>
      </c>
      <c r="F184" s="72" t="s">
        <v>38</v>
      </c>
      <c r="G184" s="67" t="s">
        <v>20</v>
      </c>
      <c r="H184" s="89"/>
    </row>
    <row r="185" spans="1:8" s="27" customFormat="1" ht="24" customHeight="1">
      <c r="A185" s="67">
        <f t="shared" si="3"/>
        <v>140</v>
      </c>
      <c r="B185" s="65" t="s">
        <v>224</v>
      </c>
      <c r="C185" s="66">
        <v>18.098</v>
      </c>
      <c r="D185" s="66">
        <v>18.098</v>
      </c>
      <c r="E185" s="71">
        <v>39080</v>
      </c>
      <c r="F185" s="72" t="s">
        <v>38</v>
      </c>
      <c r="G185" s="67" t="s">
        <v>20</v>
      </c>
      <c r="H185" s="89"/>
    </row>
    <row r="186" spans="1:8" s="27" customFormat="1" ht="24" customHeight="1">
      <c r="A186" s="67">
        <f t="shared" si="3"/>
        <v>141</v>
      </c>
      <c r="B186" s="65" t="s">
        <v>225</v>
      </c>
      <c r="C186" s="66">
        <v>19.84</v>
      </c>
      <c r="D186" s="66">
        <v>19.84</v>
      </c>
      <c r="E186" s="71">
        <v>39080</v>
      </c>
      <c r="F186" s="72" t="s">
        <v>38</v>
      </c>
      <c r="G186" s="67" t="s">
        <v>20</v>
      </c>
      <c r="H186" s="89"/>
    </row>
    <row r="187" spans="1:8" s="27" customFormat="1" ht="24" customHeight="1">
      <c r="A187" s="67">
        <f t="shared" si="3"/>
        <v>142</v>
      </c>
      <c r="B187" s="65" t="s">
        <v>226</v>
      </c>
      <c r="C187" s="66">
        <v>19.614</v>
      </c>
      <c r="D187" s="66">
        <v>19.614</v>
      </c>
      <c r="E187" s="71">
        <v>39080</v>
      </c>
      <c r="F187" s="72" t="s">
        <v>38</v>
      </c>
      <c r="G187" s="67" t="s">
        <v>20</v>
      </c>
      <c r="H187" s="89"/>
    </row>
    <row r="188" spans="1:8" s="27" customFormat="1" ht="24" customHeight="1">
      <c r="A188" s="67">
        <f t="shared" si="3"/>
        <v>143</v>
      </c>
      <c r="B188" s="65" t="s">
        <v>209</v>
      </c>
      <c r="C188" s="66">
        <v>17.729</v>
      </c>
      <c r="D188" s="66">
        <v>17.729</v>
      </c>
      <c r="E188" s="71">
        <v>39080</v>
      </c>
      <c r="F188" s="72" t="s">
        <v>38</v>
      </c>
      <c r="G188" s="67" t="s">
        <v>20</v>
      </c>
      <c r="H188" s="89"/>
    </row>
    <row r="189" spans="1:8" s="27" customFormat="1" ht="24" customHeight="1">
      <c r="A189" s="67">
        <f t="shared" si="3"/>
        <v>144</v>
      </c>
      <c r="B189" s="65" t="s">
        <v>227</v>
      </c>
      <c r="C189" s="66">
        <v>21.944</v>
      </c>
      <c r="D189" s="66">
        <v>21.944</v>
      </c>
      <c r="E189" s="71">
        <v>39080</v>
      </c>
      <c r="F189" s="72" t="s">
        <v>38</v>
      </c>
      <c r="G189" s="67" t="s">
        <v>20</v>
      </c>
      <c r="H189" s="89"/>
    </row>
    <row r="190" spans="1:8" s="27" customFormat="1" ht="24" customHeight="1">
      <c r="A190" s="67">
        <f t="shared" si="3"/>
        <v>145</v>
      </c>
      <c r="B190" s="65" t="s">
        <v>228</v>
      </c>
      <c r="C190" s="66">
        <v>24.094</v>
      </c>
      <c r="D190" s="66">
        <v>24.094</v>
      </c>
      <c r="E190" s="71">
        <v>40826</v>
      </c>
      <c r="F190" s="72" t="s">
        <v>229</v>
      </c>
      <c r="G190" s="67" t="s">
        <v>20</v>
      </c>
      <c r="H190" s="89"/>
    </row>
    <row r="191" spans="1:9" s="27" customFormat="1" ht="24" customHeight="1">
      <c r="A191" s="67">
        <f t="shared" si="3"/>
        <v>146</v>
      </c>
      <c r="B191" s="65" t="s">
        <v>230</v>
      </c>
      <c r="C191" s="66">
        <v>28.051</v>
      </c>
      <c r="D191" s="66">
        <v>28.051</v>
      </c>
      <c r="E191" s="71">
        <v>42114</v>
      </c>
      <c r="F191" s="72" t="s">
        <v>231</v>
      </c>
      <c r="G191" s="67" t="s">
        <v>20</v>
      </c>
      <c r="H191" s="102"/>
      <c r="I191" s="28"/>
    </row>
    <row r="192" spans="1:9" s="27" customFormat="1" ht="24" customHeight="1">
      <c r="A192" s="67">
        <f t="shared" si="3"/>
        <v>147</v>
      </c>
      <c r="B192" s="65" t="s">
        <v>86</v>
      </c>
      <c r="C192" s="66">
        <v>26.479</v>
      </c>
      <c r="D192" s="66">
        <v>26.479</v>
      </c>
      <c r="E192" s="71">
        <v>39080</v>
      </c>
      <c r="F192" s="72" t="s">
        <v>38</v>
      </c>
      <c r="G192" s="67" t="s">
        <v>20</v>
      </c>
      <c r="H192" s="93"/>
      <c r="I192" s="29"/>
    </row>
    <row r="193" spans="1:9" s="27" customFormat="1" ht="24" customHeight="1">
      <c r="A193" s="67">
        <f t="shared" si="3"/>
        <v>148</v>
      </c>
      <c r="B193" s="65" t="s">
        <v>232</v>
      </c>
      <c r="C193" s="66">
        <v>31.936</v>
      </c>
      <c r="D193" s="66">
        <v>31.936</v>
      </c>
      <c r="E193" s="71">
        <v>39080</v>
      </c>
      <c r="F193" s="72" t="s">
        <v>38</v>
      </c>
      <c r="G193" s="67" t="s">
        <v>20</v>
      </c>
      <c r="H193" s="93"/>
      <c r="I193" s="29"/>
    </row>
    <row r="194" spans="1:9" s="27" customFormat="1" ht="24" customHeight="1">
      <c r="A194" s="67">
        <f t="shared" si="3"/>
        <v>149</v>
      </c>
      <c r="B194" s="65" t="s">
        <v>233</v>
      </c>
      <c r="C194" s="66">
        <v>21</v>
      </c>
      <c r="D194" s="66">
        <v>21</v>
      </c>
      <c r="E194" s="71">
        <v>41164</v>
      </c>
      <c r="F194" s="72" t="s">
        <v>38</v>
      </c>
      <c r="G194" s="67" t="s">
        <v>20</v>
      </c>
      <c r="H194" s="93"/>
      <c r="I194" s="29"/>
    </row>
    <row r="195" spans="1:9" s="27" customFormat="1" ht="24" customHeight="1">
      <c r="A195" s="67">
        <f t="shared" si="3"/>
        <v>150</v>
      </c>
      <c r="B195" s="65" t="s">
        <v>234</v>
      </c>
      <c r="C195" s="66">
        <v>16.7</v>
      </c>
      <c r="D195" s="66">
        <v>16.7</v>
      </c>
      <c r="E195" s="71">
        <v>42718</v>
      </c>
      <c r="F195" s="72" t="s">
        <v>235</v>
      </c>
      <c r="G195" s="67" t="s">
        <v>20</v>
      </c>
      <c r="H195" s="93"/>
      <c r="I195" s="29"/>
    </row>
    <row r="196" spans="1:9" s="27" customFormat="1" ht="24" customHeight="1">
      <c r="A196" s="67">
        <f t="shared" si="3"/>
        <v>151</v>
      </c>
      <c r="B196" s="65" t="s">
        <v>234</v>
      </c>
      <c r="C196" s="66">
        <v>16.7</v>
      </c>
      <c r="D196" s="66">
        <v>16.7</v>
      </c>
      <c r="E196" s="71">
        <v>42718</v>
      </c>
      <c r="F196" s="72" t="s">
        <v>235</v>
      </c>
      <c r="G196" s="67" t="s">
        <v>20</v>
      </c>
      <c r="H196" s="93"/>
      <c r="I196" s="29"/>
    </row>
    <row r="197" spans="1:9" s="27" customFormat="1" ht="24" customHeight="1">
      <c r="A197" s="67">
        <f t="shared" si="3"/>
        <v>152</v>
      </c>
      <c r="B197" s="65" t="s">
        <v>236</v>
      </c>
      <c r="C197" s="66">
        <v>38.38</v>
      </c>
      <c r="D197" s="66">
        <v>38.38</v>
      </c>
      <c r="E197" s="71">
        <v>43164</v>
      </c>
      <c r="F197" s="72" t="s">
        <v>237</v>
      </c>
      <c r="G197" s="67" t="s">
        <v>20</v>
      </c>
      <c r="H197" s="93"/>
      <c r="I197" s="29"/>
    </row>
    <row r="198" spans="1:9" s="27" customFormat="1" ht="24" customHeight="1">
      <c r="A198" s="67">
        <f t="shared" si="3"/>
        <v>153</v>
      </c>
      <c r="B198" s="88" t="s">
        <v>238</v>
      </c>
      <c r="C198" s="66">
        <v>12.612</v>
      </c>
      <c r="D198" s="66">
        <v>12.612</v>
      </c>
      <c r="E198" s="71">
        <v>38384</v>
      </c>
      <c r="F198" s="72" t="s">
        <v>239</v>
      </c>
      <c r="G198" s="67" t="s">
        <v>20</v>
      </c>
      <c r="H198" s="93"/>
      <c r="I198" s="29"/>
    </row>
    <row r="199" spans="1:9" s="27" customFormat="1" ht="24" customHeight="1">
      <c r="A199" s="67">
        <f t="shared" si="3"/>
        <v>154</v>
      </c>
      <c r="B199" s="88" t="s">
        <v>240</v>
      </c>
      <c r="C199" s="66">
        <v>16.60464</v>
      </c>
      <c r="D199" s="66">
        <v>16.60464</v>
      </c>
      <c r="E199" s="71">
        <v>37653</v>
      </c>
      <c r="F199" s="72" t="s">
        <v>239</v>
      </c>
      <c r="G199" s="67" t="s">
        <v>20</v>
      </c>
      <c r="H199" s="93"/>
      <c r="I199" s="29"/>
    </row>
    <row r="200" spans="1:9" s="27" customFormat="1" ht="24" customHeight="1">
      <c r="A200" s="67">
        <f t="shared" si="3"/>
        <v>155</v>
      </c>
      <c r="B200" s="65" t="s">
        <v>241</v>
      </c>
      <c r="C200" s="66">
        <v>13.89</v>
      </c>
      <c r="D200" s="66">
        <v>13.89</v>
      </c>
      <c r="E200" s="71">
        <v>43460</v>
      </c>
      <c r="F200" s="72" t="s">
        <v>242</v>
      </c>
      <c r="G200" s="67" t="s">
        <v>20</v>
      </c>
      <c r="H200" s="93"/>
      <c r="I200" s="29"/>
    </row>
    <row r="201" spans="1:9" s="27" customFormat="1" ht="24" customHeight="1">
      <c r="A201" s="67">
        <f t="shared" si="3"/>
        <v>156</v>
      </c>
      <c r="B201" s="72" t="s">
        <v>243</v>
      </c>
      <c r="C201" s="66">
        <v>22.409</v>
      </c>
      <c r="D201" s="66">
        <v>22.409</v>
      </c>
      <c r="E201" s="71">
        <v>43460</v>
      </c>
      <c r="F201" s="72" t="s">
        <v>242</v>
      </c>
      <c r="G201" s="67" t="s">
        <v>20</v>
      </c>
      <c r="H201" s="93"/>
      <c r="I201" s="29"/>
    </row>
    <row r="202" spans="1:9" s="27" customFormat="1" ht="24" customHeight="1">
      <c r="A202" s="67">
        <f t="shared" si="3"/>
        <v>157</v>
      </c>
      <c r="B202" s="72" t="s">
        <v>243</v>
      </c>
      <c r="C202" s="66">
        <v>22.409</v>
      </c>
      <c r="D202" s="66">
        <v>22.409</v>
      </c>
      <c r="E202" s="71">
        <v>43460</v>
      </c>
      <c r="F202" s="72" t="s">
        <v>242</v>
      </c>
      <c r="G202" s="67" t="s">
        <v>20</v>
      </c>
      <c r="H202" s="93"/>
      <c r="I202" s="29"/>
    </row>
    <row r="203" spans="1:9" s="27" customFormat="1" ht="24" customHeight="1">
      <c r="A203" s="67">
        <f t="shared" si="3"/>
        <v>158</v>
      </c>
      <c r="B203" s="72" t="s">
        <v>243</v>
      </c>
      <c r="C203" s="66">
        <v>22.409</v>
      </c>
      <c r="D203" s="66">
        <v>22.409</v>
      </c>
      <c r="E203" s="71">
        <v>43460</v>
      </c>
      <c r="F203" s="72" t="s">
        <v>242</v>
      </c>
      <c r="G203" s="67" t="s">
        <v>20</v>
      </c>
      <c r="H203" s="93"/>
      <c r="I203" s="29"/>
    </row>
    <row r="204" spans="1:9" s="27" customFormat="1" ht="24" customHeight="1">
      <c r="A204" s="67">
        <f t="shared" si="3"/>
        <v>159</v>
      </c>
      <c r="B204" s="65" t="s">
        <v>1179</v>
      </c>
      <c r="C204" s="66">
        <v>30.89</v>
      </c>
      <c r="D204" s="66">
        <v>30.89</v>
      </c>
      <c r="E204" s="71">
        <v>43895</v>
      </c>
      <c r="F204" s="72" t="s">
        <v>1186</v>
      </c>
      <c r="G204" s="67" t="s">
        <v>20</v>
      </c>
      <c r="H204" s="93"/>
      <c r="I204" s="29"/>
    </row>
    <row r="205" spans="1:9" s="27" customFormat="1" ht="24" customHeight="1">
      <c r="A205" s="67">
        <f t="shared" si="3"/>
        <v>160</v>
      </c>
      <c r="B205" s="65" t="s">
        <v>1179</v>
      </c>
      <c r="C205" s="66">
        <v>30.89</v>
      </c>
      <c r="D205" s="66">
        <v>30.89</v>
      </c>
      <c r="E205" s="71">
        <v>43895</v>
      </c>
      <c r="F205" s="72" t="s">
        <v>1186</v>
      </c>
      <c r="G205" s="67" t="s">
        <v>20</v>
      </c>
      <c r="H205" s="93"/>
      <c r="I205" s="29"/>
    </row>
    <row r="206" spans="1:9" s="27" customFormat="1" ht="24" customHeight="1">
      <c r="A206" s="67">
        <f t="shared" si="3"/>
        <v>161</v>
      </c>
      <c r="B206" s="65" t="s">
        <v>1179</v>
      </c>
      <c r="C206" s="66">
        <v>30.89</v>
      </c>
      <c r="D206" s="66">
        <v>30.89</v>
      </c>
      <c r="E206" s="71">
        <v>43895</v>
      </c>
      <c r="F206" s="72" t="s">
        <v>1186</v>
      </c>
      <c r="G206" s="67" t="s">
        <v>20</v>
      </c>
      <c r="H206" s="93"/>
      <c r="I206" s="29"/>
    </row>
    <row r="207" spans="1:9" s="27" customFormat="1" ht="24" customHeight="1">
      <c r="A207" s="67">
        <f t="shared" si="3"/>
        <v>162</v>
      </c>
      <c r="B207" s="65" t="s">
        <v>1179</v>
      </c>
      <c r="C207" s="66">
        <v>30.89</v>
      </c>
      <c r="D207" s="66">
        <v>30.89</v>
      </c>
      <c r="E207" s="71">
        <v>43895</v>
      </c>
      <c r="F207" s="72" t="s">
        <v>1186</v>
      </c>
      <c r="G207" s="67" t="s">
        <v>20</v>
      </c>
      <c r="H207" s="93"/>
      <c r="I207" s="29"/>
    </row>
    <row r="208" spans="1:9" s="6" customFormat="1" ht="24" customHeight="1">
      <c r="A208" s="67">
        <f t="shared" si="3"/>
        <v>163</v>
      </c>
      <c r="B208" s="83" t="s">
        <v>244</v>
      </c>
      <c r="C208" s="66">
        <v>32.4</v>
      </c>
      <c r="D208" s="66">
        <v>32.4</v>
      </c>
      <c r="E208" s="71" t="s">
        <v>1138</v>
      </c>
      <c r="F208" s="72" t="s">
        <v>1137</v>
      </c>
      <c r="G208" s="67" t="s">
        <v>72</v>
      </c>
      <c r="H208" s="102"/>
      <c r="I208" s="61"/>
    </row>
    <row r="209" spans="1:9" s="6" customFormat="1" ht="24" customHeight="1">
      <c r="A209" s="67">
        <f t="shared" si="3"/>
        <v>164</v>
      </c>
      <c r="B209" s="65" t="s">
        <v>245</v>
      </c>
      <c r="C209" s="96">
        <v>23.46</v>
      </c>
      <c r="D209" s="96">
        <v>23.46</v>
      </c>
      <c r="E209" s="103">
        <v>39388</v>
      </c>
      <c r="F209" s="70" t="s">
        <v>246</v>
      </c>
      <c r="G209" s="67" t="s">
        <v>72</v>
      </c>
      <c r="H209" s="89"/>
      <c r="I209" s="30"/>
    </row>
    <row r="210" spans="1:9" s="6" customFormat="1" ht="24" customHeight="1">
      <c r="A210" s="67">
        <f t="shared" si="3"/>
        <v>165</v>
      </c>
      <c r="B210" s="65" t="s">
        <v>247</v>
      </c>
      <c r="C210" s="96">
        <v>10.7</v>
      </c>
      <c r="D210" s="104">
        <v>10.7</v>
      </c>
      <c r="E210" s="103">
        <v>39388</v>
      </c>
      <c r="F210" s="70" t="s">
        <v>246</v>
      </c>
      <c r="G210" s="67" t="s">
        <v>72</v>
      </c>
      <c r="H210" s="89"/>
      <c r="I210" s="30"/>
    </row>
    <row r="211" spans="1:9" s="6" customFormat="1" ht="24" customHeight="1">
      <c r="A211" s="67">
        <f t="shared" si="3"/>
        <v>166</v>
      </c>
      <c r="B211" s="105" t="s">
        <v>248</v>
      </c>
      <c r="C211" s="104">
        <v>90.27</v>
      </c>
      <c r="D211" s="104">
        <v>89.14566</v>
      </c>
      <c r="E211" s="103">
        <v>40099</v>
      </c>
      <c r="F211" s="70" t="s">
        <v>249</v>
      </c>
      <c r="G211" s="67" t="s">
        <v>72</v>
      </c>
      <c r="H211" s="89"/>
      <c r="I211" s="30"/>
    </row>
    <row r="212" spans="1:9" s="6" customFormat="1" ht="24" customHeight="1">
      <c r="A212" s="67">
        <f t="shared" si="3"/>
        <v>167</v>
      </c>
      <c r="B212" s="105" t="s">
        <v>250</v>
      </c>
      <c r="C212" s="104">
        <v>18</v>
      </c>
      <c r="D212" s="104">
        <v>18</v>
      </c>
      <c r="E212" s="103">
        <v>42310</v>
      </c>
      <c r="F212" s="72" t="s">
        <v>251</v>
      </c>
      <c r="G212" s="67" t="s">
        <v>72</v>
      </c>
      <c r="H212" s="89"/>
      <c r="I212" s="61"/>
    </row>
    <row r="213" spans="1:9" s="6" customFormat="1" ht="24" customHeight="1">
      <c r="A213" s="67">
        <f t="shared" si="3"/>
        <v>168</v>
      </c>
      <c r="B213" s="105" t="s">
        <v>252</v>
      </c>
      <c r="C213" s="104">
        <v>11.5</v>
      </c>
      <c r="D213" s="104">
        <v>11.5</v>
      </c>
      <c r="E213" s="103">
        <v>42328</v>
      </c>
      <c r="F213" s="72" t="s">
        <v>253</v>
      </c>
      <c r="G213" s="67" t="s">
        <v>72</v>
      </c>
      <c r="H213" s="89"/>
      <c r="I213" s="30"/>
    </row>
    <row r="214" spans="1:9" s="6" customFormat="1" ht="24" customHeight="1">
      <c r="A214" s="67">
        <f t="shared" si="3"/>
        <v>169</v>
      </c>
      <c r="B214" s="106" t="s">
        <v>254</v>
      </c>
      <c r="C214" s="66">
        <v>69.4</v>
      </c>
      <c r="D214" s="66">
        <v>53.97784</v>
      </c>
      <c r="E214" s="71">
        <v>42968</v>
      </c>
      <c r="F214" s="72" t="s">
        <v>255</v>
      </c>
      <c r="G214" s="67" t="s">
        <v>72</v>
      </c>
      <c r="H214" s="89"/>
      <c r="I214" s="30"/>
    </row>
    <row r="215" spans="1:9" s="6" customFormat="1" ht="24" customHeight="1">
      <c r="A215" s="67">
        <f t="shared" si="3"/>
        <v>170</v>
      </c>
      <c r="B215" s="83" t="s">
        <v>256</v>
      </c>
      <c r="C215" s="104">
        <v>15.4</v>
      </c>
      <c r="D215" s="104">
        <v>15.4</v>
      </c>
      <c r="E215" s="103">
        <v>42905</v>
      </c>
      <c r="F215" s="72" t="s">
        <v>71</v>
      </c>
      <c r="G215" s="67" t="s">
        <v>72</v>
      </c>
      <c r="H215" s="89"/>
      <c r="I215" s="30"/>
    </row>
    <row r="216" spans="1:9" s="6" customFormat="1" ht="24" customHeight="1">
      <c r="A216" s="67">
        <f t="shared" si="3"/>
        <v>171</v>
      </c>
      <c r="B216" s="83" t="s">
        <v>209</v>
      </c>
      <c r="C216" s="104">
        <v>15.537</v>
      </c>
      <c r="D216" s="104">
        <v>15.537</v>
      </c>
      <c r="E216" s="103">
        <v>43164</v>
      </c>
      <c r="F216" s="72" t="s">
        <v>257</v>
      </c>
      <c r="G216" s="67" t="s">
        <v>72</v>
      </c>
      <c r="H216" s="89"/>
      <c r="I216" s="30"/>
    </row>
    <row r="217" spans="1:9" s="6" customFormat="1" ht="24" customHeight="1">
      <c r="A217" s="67">
        <f t="shared" si="3"/>
        <v>172</v>
      </c>
      <c r="B217" s="83" t="s">
        <v>258</v>
      </c>
      <c r="C217" s="104">
        <v>11.9</v>
      </c>
      <c r="D217" s="104">
        <v>11.9</v>
      </c>
      <c r="E217" s="103">
        <v>43329</v>
      </c>
      <c r="F217" s="72" t="s">
        <v>259</v>
      </c>
      <c r="G217" s="67" t="s">
        <v>72</v>
      </c>
      <c r="H217" s="89"/>
      <c r="I217" s="30"/>
    </row>
    <row r="218" spans="1:9" s="6" customFormat="1" ht="24" customHeight="1">
      <c r="A218" s="67">
        <f t="shared" si="3"/>
        <v>173</v>
      </c>
      <c r="B218" s="83" t="s">
        <v>258</v>
      </c>
      <c r="C218" s="104">
        <v>11.9</v>
      </c>
      <c r="D218" s="104">
        <v>11.9</v>
      </c>
      <c r="E218" s="103">
        <v>43329</v>
      </c>
      <c r="F218" s="72" t="s">
        <v>259</v>
      </c>
      <c r="G218" s="67" t="s">
        <v>72</v>
      </c>
      <c r="H218" s="89"/>
      <c r="I218" s="30"/>
    </row>
    <row r="219" spans="1:9" s="6" customFormat="1" ht="24" customHeight="1">
      <c r="A219" s="67">
        <f t="shared" si="3"/>
        <v>174</v>
      </c>
      <c r="B219" s="83" t="s">
        <v>258</v>
      </c>
      <c r="C219" s="104">
        <v>11.9</v>
      </c>
      <c r="D219" s="104">
        <v>11.9</v>
      </c>
      <c r="E219" s="103">
        <v>43329</v>
      </c>
      <c r="F219" s="72" t="s">
        <v>259</v>
      </c>
      <c r="G219" s="67" t="s">
        <v>72</v>
      </c>
      <c r="H219" s="89"/>
      <c r="I219" s="30"/>
    </row>
    <row r="220" spans="1:9" s="6" customFormat="1" ht="24" customHeight="1">
      <c r="A220" s="67">
        <f t="shared" si="3"/>
        <v>175</v>
      </c>
      <c r="B220" s="68" t="s">
        <v>260</v>
      </c>
      <c r="C220" s="107">
        <v>10.9</v>
      </c>
      <c r="D220" s="107">
        <v>10.9</v>
      </c>
      <c r="E220" s="103">
        <v>43329</v>
      </c>
      <c r="F220" s="72" t="s">
        <v>259</v>
      </c>
      <c r="G220" s="67" t="s">
        <v>72</v>
      </c>
      <c r="H220" s="89"/>
      <c r="I220" s="30"/>
    </row>
    <row r="221" spans="1:9" s="6" customFormat="1" ht="24" customHeight="1">
      <c r="A221" s="67">
        <f t="shared" si="3"/>
        <v>176</v>
      </c>
      <c r="B221" s="68" t="s">
        <v>261</v>
      </c>
      <c r="C221" s="107">
        <v>14</v>
      </c>
      <c r="D221" s="107">
        <v>14</v>
      </c>
      <c r="E221" s="103">
        <v>43329</v>
      </c>
      <c r="F221" s="72" t="s">
        <v>259</v>
      </c>
      <c r="G221" s="67" t="s">
        <v>72</v>
      </c>
      <c r="H221" s="89"/>
      <c r="I221" s="30"/>
    </row>
    <row r="222" spans="1:9" s="6" customFormat="1" ht="25.5" customHeight="1">
      <c r="A222" s="67">
        <f t="shared" si="3"/>
        <v>177</v>
      </c>
      <c r="B222" s="92" t="s">
        <v>262</v>
      </c>
      <c r="C222" s="107">
        <v>14</v>
      </c>
      <c r="D222" s="107">
        <v>14</v>
      </c>
      <c r="E222" s="103">
        <v>43329</v>
      </c>
      <c r="F222" s="72" t="s">
        <v>259</v>
      </c>
      <c r="G222" s="67" t="s">
        <v>72</v>
      </c>
      <c r="H222" s="89"/>
      <c r="I222" s="30"/>
    </row>
    <row r="223" spans="1:9" s="6" customFormat="1" ht="24" customHeight="1">
      <c r="A223" s="67">
        <f t="shared" si="3"/>
        <v>178</v>
      </c>
      <c r="B223" s="65" t="s">
        <v>1082</v>
      </c>
      <c r="C223" s="66">
        <v>12.999</v>
      </c>
      <c r="D223" s="66">
        <v>12.999</v>
      </c>
      <c r="E223" s="71">
        <v>43824</v>
      </c>
      <c r="F223" s="80" t="s">
        <v>1081</v>
      </c>
      <c r="G223" s="67" t="s">
        <v>72</v>
      </c>
      <c r="H223" s="89"/>
      <c r="I223" s="30"/>
    </row>
    <row r="224" spans="1:9" s="6" customFormat="1" ht="24" customHeight="1">
      <c r="A224" s="67">
        <f t="shared" si="3"/>
        <v>179</v>
      </c>
      <c r="B224" s="65" t="s">
        <v>1083</v>
      </c>
      <c r="C224" s="66">
        <v>73.699</v>
      </c>
      <c r="D224" s="66">
        <v>73.699</v>
      </c>
      <c r="E224" s="71">
        <v>43824</v>
      </c>
      <c r="F224" s="80" t="s">
        <v>1081</v>
      </c>
      <c r="G224" s="67" t="s">
        <v>72</v>
      </c>
      <c r="H224" s="89"/>
      <c r="I224" s="30"/>
    </row>
    <row r="225" spans="1:9" s="6" customFormat="1" ht="24" customHeight="1">
      <c r="A225" s="67">
        <f t="shared" si="3"/>
        <v>180</v>
      </c>
      <c r="B225" s="65" t="s">
        <v>1187</v>
      </c>
      <c r="C225" s="66">
        <v>12.9</v>
      </c>
      <c r="D225" s="66">
        <v>12.9</v>
      </c>
      <c r="E225" s="71">
        <v>43895</v>
      </c>
      <c r="F225" s="80" t="s">
        <v>1188</v>
      </c>
      <c r="G225" s="67" t="s">
        <v>72</v>
      </c>
      <c r="H225" s="89"/>
      <c r="I225" s="30"/>
    </row>
    <row r="226" spans="1:9" s="6" customFormat="1" ht="24" customHeight="1">
      <c r="A226" s="67">
        <f t="shared" si="3"/>
        <v>181</v>
      </c>
      <c r="B226" s="83" t="s">
        <v>263</v>
      </c>
      <c r="C226" s="66">
        <v>411.995</v>
      </c>
      <c r="D226" s="66">
        <v>411.995</v>
      </c>
      <c r="E226" s="108">
        <v>38834</v>
      </c>
      <c r="F226" s="72" t="s">
        <v>264</v>
      </c>
      <c r="G226" s="67" t="s">
        <v>265</v>
      </c>
      <c r="H226" s="89"/>
      <c r="I226" s="31"/>
    </row>
    <row r="227" spans="1:9" s="6" customFormat="1" ht="24" customHeight="1">
      <c r="A227" s="67">
        <f t="shared" si="3"/>
        <v>182</v>
      </c>
      <c r="B227" s="83" t="s">
        <v>86</v>
      </c>
      <c r="C227" s="66">
        <v>26.829</v>
      </c>
      <c r="D227" s="66">
        <v>26.829</v>
      </c>
      <c r="E227" s="71">
        <v>38834</v>
      </c>
      <c r="F227" s="72" t="s">
        <v>264</v>
      </c>
      <c r="G227" s="67" t="s">
        <v>265</v>
      </c>
      <c r="H227" s="89"/>
      <c r="I227" s="31"/>
    </row>
    <row r="228" spans="1:9" s="6" customFormat="1" ht="24" customHeight="1">
      <c r="A228" s="67">
        <f t="shared" si="3"/>
        <v>183</v>
      </c>
      <c r="B228" s="83" t="s">
        <v>86</v>
      </c>
      <c r="C228" s="66">
        <v>16.94</v>
      </c>
      <c r="D228" s="66">
        <v>16.94</v>
      </c>
      <c r="E228" s="71">
        <v>38834</v>
      </c>
      <c r="F228" s="72" t="s">
        <v>264</v>
      </c>
      <c r="G228" s="67" t="s">
        <v>265</v>
      </c>
      <c r="H228" s="89"/>
      <c r="I228" s="31"/>
    </row>
    <row r="229" spans="1:9" s="6" customFormat="1" ht="26.25" customHeight="1">
      <c r="A229" s="67">
        <f t="shared" si="3"/>
        <v>184</v>
      </c>
      <c r="B229" s="92" t="s">
        <v>266</v>
      </c>
      <c r="C229" s="66">
        <v>14.484</v>
      </c>
      <c r="D229" s="66">
        <v>14.484</v>
      </c>
      <c r="E229" s="71">
        <v>38834</v>
      </c>
      <c r="F229" s="72" t="s">
        <v>264</v>
      </c>
      <c r="G229" s="67" t="s">
        <v>265</v>
      </c>
      <c r="H229" s="89"/>
      <c r="I229" s="31"/>
    </row>
    <row r="230" spans="1:9" s="6" customFormat="1" ht="24" customHeight="1">
      <c r="A230" s="67">
        <f t="shared" si="3"/>
        <v>185</v>
      </c>
      <c r="B230" s="109" t="s">
        <v>267</v>
      </c>
      <c r="C230" s="66">
        <v>18.3</v>
      </c>
      <c r="D230" s="66">
        <v>18.3</v>
      </c>
      <c r="E230" s="71">
        <v>41166</v>
      </c>
      <c r="F230" s="72" t="s">
        <v>268</v>
      </c>
      <c r="G230" s="67" t="s">
        <v>265</v>
      </c>
      <c r="H230" s="89"/>
      <c r="I230" s="31"/>
    </row>
    <row r="231" spans="1:9" s="6" customFormat="1" ht="24" customHeight="1">
      <c r="A231" s="67">
        <f t="shared" si="3"/>
        <v>186</v>
      </c>
      <c r="B231" s="65" t="s">
        <v>269</v>
      </c>
      <c r="C231" s="66">
        <v>19.993</v>
      </c>
      <c r="D231" s="66">
        <v>19.993</v>
      </c>
      <c r="E231" s="71">
        <v>41822</v>
      </c>
      <c r="F231" s="72" t="s">
        <v>270</v>
      </c>
      <c r="G231" s="67" t="s">
        <v>265</v>
      </c>
      <c r="H231" s="93"/>
      <c r="I231" s="31"/>
    </row>
    <row r="232" spans="1:9" s="27" customFormat="1" ht="24" customHeight="1">
      <c r="A232" s="67">
        <f t="shared" si="3"/>
        <v>187</v>
      </c>
      <c r="B232" s="65" t="s">
        <v>271</v>
      </c>
      <c r="C232" s="66">
        <v>23.3</v>
      </c>
      <c r="D232" s="66">
        <v>23.3</v>
      </c>
      <c r="E232" s="71">
        <v>42114</v>
      </c>
      <c r="F232" s="72" t="s">
        <v>272</v>
      </c>
      <c r="G232" s="67" t="s">
        <v>265</v>
      </c>
      <c r="H232" s="102"/>
      <c r="I232" s="32"/>
    </row>
    <row r="233" spans="1:9" s="27" customFormat="1" ht="24" customHeight="1">
      <c r="A233" s="67">
        <f t="shared" si="3"/>
        <v>188</v>
      </c>
      <c r="B233" s="72" t="s">
        <v>1189</v>
      </c>
      <c r="C233" s="66">
        <v>25.63</v>
      </c>
      <c r="D233" s="66">
        <v>25.63</v>
      </c>
      <c r="E233" s="71">
        <v>42424</v>
      </c>
      <c r="F233" s="72" t="s">
        <v>273</v>
      </c>
      <c r="G233" s="67" t="s">
        <v>265</v>
      </c>
      <c r="H233" s="102"/>
      <c r="I233" s="29"/>
    </row>
    <row r="234" spans="1:9" s="6" customFormat="1" ht="24" customHeight="1">
      <c r="A234" s="67">
        <f t="shared" si="3"/>
        <v>189</v>
      </c>
      <c r="B234" s="83" t="s">
        <v>274</v>
      </c>
      <c r="C234" s="96">
        <v>23.148</v>
      </c>
      <c r="D234" s="104">
        <v>23.148</v>
      </c>
      <c r="E234" s="103">
        <v>39764</v>
      </c>
      <c r="F234" s="72" t="s">
        <v>275</v>
      </c>
      <c r="G234" s="67" t="s">
        <v>276</v>
      </c>
      <c r="H234" s="110"/>
      <c r="I234" s="31"/>
    </row>
    <row r="235" spans="1:9" s="6" customFormat="1" ht="24" customHeight="1">
      <c r="A235" s="67">
        <f t="shared" si="3"/>
        <v>190</v>
      </c>
      <c r="B235" s="83" t="s">
        <v>1096</v>
      </c>
      <c r="C235" s="96">
        <v>29.127</v>
      </c>
      <c r="D235" s="104">
        <v>29.127</v>
      </c>
      <c r="E235" s="103">
        <v>43691</v>
      </c>
      <c r="F235" s="72" t="s">
        <v>1097</v>
      </c>
      <c r="G235" s="67" t="s">
        <v>276</v>
      </c>
      <c r="H235" s="110"/>
      <c r="I235" s="31"/>
    </row>
    <row r="236" spans="1:9" s="6" customFormat="1" ht="24" customHeight="1">
      <c r="A236" s="67">
        <f t="shared" si="3"/>
        <v>191</v>
      </c>
      <c r="B236" s="65" t="s">
        <v>277</v>
      </c>
      <c r="C236" s="96">
        <v>19.258</v>
      </c>
      <c r="D236" s="96">
        <v>19.258</v>
      </c>
      <c r="E236" s="103">
        <v>40967</v>
      </c>
      <c r="F236" s="72" t="s">
        <v>278</v>
      </c>
      <c r="G236" s="67" t="s">
        <v>279</v>
      </c>
      <c r="H236" s="110"/>
      <c r="I236" s="31"/>
    </row>
    <row r="237" spans="1:9" s="27" customFormat="1" ht="24" customHeight="1">
      <c r="A237" s="67">
        <f t="shared" si="3"/>
        <v>192</v>
      </c>
      <c r="B237" s="65" t="s">
        <v>280</v>
      </c>
      <c r="C237" s="96">
        <v>10.987</v>
      </c>
      <c r="D237" s="96">
        <v>10.987</v>
      </c>
      <c r="E237" s="108">
        <v>39080</v>
      </c>
      <c r="F237" s="72" t="s">
        <v>38</v>
      </c>
      <c r="G237" s="67" t="s">
        <v>25</v>
      </c>
      <c r="H237" s="110"/>
      <c r="I237" s="35"/>
    </row>
    <row r="238" spans="1:9" s="27" customFormat="1" ht="24" customHeight="1">
      <c r="A238" s="67">
        <f t="shared" si="3"/>
        <v>193</v>
      </c>
      <c r="B238" s="65" t="s">
        <v>281</v>
      </c>
      <c r="C238" s="96">
        <v>13.152</v>
      </c>
      <c r="D238" s="96">
        <v>13.152</v>
      </c>
      <c r="E238" s="108">
        <v>39080</v>
      </c>
      <c r="F238" s="72" t="s">
        <v>38</v>
      </c>
      <c r="G238" s="67" t="s">
        <v>25</v>
      </c>
      <c r="H238" s="110"/>
      <c r="I238" s="35"/>
    </row>
    <row r="239" spans="1:9" s="27" customFormat="1" ht="24" customHeight="1">
      <c r="A239" s="67">
        <f aca="true" t="shared" si="4" ref="A239:A302">SUM(A238+1)</f>
        <v>194</v>
      </c>
      <c r="B239" s="65" t="s">
        <v>282</v>
      </c>
      <c r="C239" s="96">
        <v>28.021</v>
      </c>
      <c r="D239" s="96">
        <v>28.021</v>
      </c>
      <c r="E239" s="108">
        <v>39080</v>
      </c>
      <c r="F239" s="72" t="s">
        <v>38</v>
      </c>
      <c r="G239" s="67" t="s">
        <v>25</v>
      </c>
      <c r="H239" s="110"/>
      <c r="I239" s="35"/>
    </row>
    <row r="240" spans="1:9" s="27" customFormat="1" ht="24" customHeight="1">
      <c r="A240" s="67">
        <f t="shared" si="4"/>
        <v>195</v>
      </c>
      <c r="B240" s="65" t="s">
        <v>283</v>
      </c>
      <c r="C240" s="66">
        <v>16.429</v>
      </c>
      <c r="D240" s="66">
        <v>16.429</v>
      </c>
      <c r="E240" s="108">
        <v>39080</v>
      </c>
      <c r="F240" s="72" t="s">
        <v>38</v>
      </c>
      <c r="G240" s="67" t="s">
        <v>25</v>
      </c>
      <c r="H240" s="110"/>
      <c r="I240" s="35"/>
    </row>
    <row r="241" spans="1:9" s="27" customFormat="1" ht="24" customHeight="1">
      <c r="A241" s="67">
        <f t="shared" si="4"/>
        <v>196</v>
      </c>
      <c r="B241" s="65" t="s">
        <v>284</v>
      </c>
      <c r="C241" s="66">
        <v>11.273</v>
      </c>
      <c r="D241" s="66">
        <v>11.273</v>
      </c>
      <c r="E241" s="108">
        <v>39080</v>
      </c>
      <c r="F241" s="72" t="s">
        <v>38</v>
      </c>
      <c r="G241" s="67" t="s">
        <v>25</v>
      </c>
      <c r="H241" s="110"/>
      <c r="I241" s="35"/>
    </row>
    <row r="242" spans="1:9" s="27" customFormat="1" ht="24" customHeight="1">
      <c r="A242" s="67">
        <f t="shared" si="4"/>
        <v>197</v>
      </c>
      <c r="B242" s="65" t="s">
        <v>285</v>
      </c>
      <c r="C242" s="96">
        <v>14.868</v>
      </c>
      <c r="D242" s="96">
        <v>14.868</v>
      </c>
      <c r="E242" s="71">
        <v>40709</v>
      </c>
      <c r="F242" s="72" t="s">
        <v>286</v>
      </c>
      <c r="G242" s="67" t="s">
        <v>25</v>
      </c>
      <c r="H242" s="110"/>
      <c r="I242" s="35"/>
    </row>
    <row r="243" spans="1:9" s="27" customFormat="1" ht="24" customHeight="1">
      <c r="A243" s="67">
        <f t="shared" si="4"/>
        <v>198</v>
      </c>
      <c r="B243" s="77" t="s">
        <v>287</v>
      </c>
      <c r="C243" s="66">
        <v>17.99</v>
      </c>
      <c r="D243" s="66">
        <v>17.99</v>
      </c>
      <c r="E243" s="108">
        <v>41270</v>
      </c>
      <c r="F243" s="72" t="s">
        <v>288</v>
      </c>
      <c r="G243" s="67" t="s">
        <v>25</v>
      </c>
      <c r="H243" s="111"/>
      <c r="I243" s="29"/>
    </row>
    <row r="244" spans="1:9" s="27" customFormat="1" ht="24" customHeight="1">
      <c r="A244" s="67">
        <f t="shared" si="4"/>
        <v>199</v>
      </c>
      <c r="B244" s="83" t="s">
        <v>289</v>
      </c>
      <c r="C244" s="66">
        <v>17</v>
      </c>
      <c r="D244" s="66">
        <v>17</v>
      </c>
      <c r="E244" s="71">
        <v>43460</v>
      </c>
      <c r="F244" s="72" t="s">
        <v>290</v>
      </c>
      <c r="G244" s="67" t="s">
        <v>25</v>
      </c>
      <c r="H244" s="111"/>
      <c r="I244" s="29"/>
    </row>
    <row r="245" spans="1:9" s="27" customFormat="1" ht="24" customHeight="1">
      <c r="A245" s="67">
        <f t="shared" si="4"/>
        <v>200</v>
      </c>
      <c r="B245" s="83" t="s">
        <v>1174</v>
      </c>
      <c r="C245" s="66">
        <v>87.29</v>
      </c>
      <c r="D245" s="66">
        <v>87.29</v>
      </c>
      <c r="E245" s="71">
        <v>43892</v>
      </c>
      <c r="F245" s="72" t="s">
        <v>1190</v>
      </c>
      <c r="G245" s="67" t="s">
        <v>25</v>
      </c>
      <c r="H245" s="111"/>
      <c r="I245" s="29"/>
    </row>
    <row r="246" spans="1:9" s="27" customFormat="1" ht="24" customHeight="1">
      <c r="A246" s="67">
        <f t="shared" si="4"/>
        <v>201</v>
      </c>
      <c r="B246" s="65" t="s">
        <v>291</v>
      </c>
      <c r="C246" s="66">
        <v>10.812</v>
      </c>
      <c r="D246" s="66">
        <v>10.812</v>
      </c>
      <c r="E246" s="108">
        <v>39080</v>
      </c>
      <c r="F246" s="72" t="s">
        <v>38</v>
      </c>
      <c r="G246" s="67" t="s">
        <v>28</v>
      </c>
      <c r="H246" s="112"/>
      <c r="I246" s="35"/>
    </row>
    <row r="247" spans="1:9" s="27" customFormat="1" ht="24" customHeight="1">
      <c r="A247" s="67">
        <f t="shared" si="4"/>
        <v>202</v>
      </c>
      <c r="B247" s="65" t="s">
        <v>292</v>
      </c>
      <c r="C247" s="66">
        <v>51.487</v>
      </c>
      <c r="D247" s="66">
        <v>51.487</v>
      </c>
      <c r="E247" s="108">
        <v>39080</v>
      </c>
      <c r="F247" s="72" t="s">
        <v>38</v>
      </c>
      <c r="G247" s="67" t="s">
        <v>28</v>
      </c>
      <c r="H247" s="112"/>
      <c r="I247" s="35"/>
    </row>
    <row r="248" spans="1:9" s="27" customFormat="1" ht="24" customHeight="1">
      <c r="A248" s="67">
        <f t="shared" si="4"/>
        <v>203</v>
      </c>
      <c r="B248" s="65" t="s">
        <v>292</v>
      </c>
      <c r="C248" s="66">
        <v>51.487</v>
      </c>
      <c r="D248" s="66">
        <v>51.487</v>
      </c>
      <c r="E248" s="108">
        <v>39080</v>
      </c>
      <c r="F248" s="72" t="s">
        <v>38</v>
      </c>
      <c r="G248" s="67" t="s">
        <v>28</v>
      </c>
      <c r="H248" s="112"/>
      <c r="I248" s="35"/>
    </row>
    <row r="249" spans="1:9" s="27" customFormat="1" ht="24" customHeight="1">
      <c r="A249" s="67">
        <f t="shared" si="4"/>
        <v>204</v>
      </c>
      <c r="B249" s="65" t="s">
        <v>292</v>
      </c>
      <c r="C249" s="66">
        <v>51.487</v>
      </c>
      <c r="D249" s="66">
        <v>51.487</v>
      </c>
      <c r="E249" s="108">
        <v>39080</v>
      </c>
      <c r="F249" s="72" t="s">
        <v>38</v>
      </c>
      <c r="G249" s="67" t="s">
        <v>28</v>
      </c>
      <c r="H249" s="112"/>
      <c r="I249" s="35"/>
    </row>
    <row r="250" spans="1:9" s="27" customFormat="1" ht="24" customHeight="1">
      <c r="A250" s="67">
        <f t="shared" si="4"/>
        <v>205</v>
      </c>
      <c r="B250" s="65" t="s">
        <v>292</v>
      </c>
      <c r="C250" s="66">
        <v>51.487</v>
      </c>
      <c r="D250" s="66">
        <v>51.487</v>
      </c>
      <c r="E250" s="108">
        <v>39080</v>
      </c>
      <c r="F250" s="72" t="s">
        <v>38</v>
      </c>
      <c r="G250" s="67" t="s">
        <v>28</v>
      </c>
      <c r="H250" s="112"/>
      <c r="I250" s="35"/>
    </row>
    <row r="251" spans="1:9" s="27" customFormat="1" ht="24" customHeight="1">
      <c r="A251" s="67">
        <f t="shared" si="4"/>
        <v>206</v>
      </c>
      <c r="B251" s="65" t="s">
        <v>292</v>
      </c>
      <c r="C251" s="66">
        <v>51.487</v>
      </c>
      <c r="D251" s="66">
        <v>51.487</v>
      </c>
      <c r="E251" s="108">
        <v>39080</v>
      </c>
      <c r="F251" s="72" t="s">
        <v>38</v>
      </c>
      <c r="G251" s="67" t="s">
        <v>28</v>
      </c>
      <c r="H251" s="112"/>
      <c r="I251" s="35"/>
    </row>
    <row r="252" spans="1:9" s="27" customFormat="1" ht="24" customHeight="1">
      <c r="A252" s="67">
        <f t="shared" si="4"/>
        <v>207</v>
      </c>
      <c r="B252" s="65" t="s">
        <v>293</v>
      </c>
      <c r="C252" s="66">
        <v>10</v>
      </c>
      <c r="D252" s="66">
        <v>10</v>
      </c>
      <c r="E252" s="108">
        <v>39080</v>
      </c>
      <c r="F252" s="72" t="s">
        <v>38</v>
      </c>
      <c r="G252" s="67" t="s">
        <v>28</v>
      </c>
      <c r="H252" s="112"/>
      <c r="I252" s="35"/>
    </row>
    <row r="253" spans="1:9" s="27" customFormat="1" ht="24" customHeight="1">
      <c r="A253" s="67">
        <f t="shared" si="4"/>
        <v>208</v>
      </c>
      <c r="B253" s="65" t="s">
        <v>280</v>
      </c>
      <c r="C253" s="66">
        <v>18.254</v>
      </c>
      <c r="D253" s="66">
        <v>18.254</v>
      </c>
      <c r="E253" s="108">
        <v>39080</v>
      </c>
      <c r="F253" s="72" t="s">
        <v>38</v>
      </c>
      <c r="G253" s="67" t="s">
        <v>28</v>
      </c>
      <c r="H253" s="112"/>
      <c r="I253" s="35"/>
    </row>
    <row r="254" spans="1:9" s="27" customFormat="1" ht="24" customHeight="1">
      <c r="A254" s="67">
        <f t="shared" si="4"/>
        <v>209</v>
      </c>
      <c r="B254" s="65" t="s">
        <v>294</v>
      </c>
      <c r="C254" s="66">
        <v>17.277</v>
      </c>
      <c r="D254" s="66">
        <v>17.277</v>
      </c>
      <c r="E254" s="108">
        <v>39080</v>
      </c>
      <c r="F254" s="72" t="s">
        <v>38</v>
      </c>
      <c r="G254" s="67" t="s">
        <v>28</v>
      </c>
      <c r="H254" s="112"/>
      <c r="I254" s="35"/>
    </row>
    <row r="255" spans="1:9" s="27" customFormat="1" ht="24" customHeight="1">
      <c r="A255" s="67">
        <f t="shared" si="4"/>
        <v>210</v>
      </c>
      <c r="B255" s="65" t="s">
        <v>295</v>
      </c>
      <c r="C255" s="66">
        <v>16.288</v>
      </c>
      <c r="D255" s="66">
        <v>16.288</v>
      </c>
      <c r="E255" s="108">
        <v>39080</v>
      </c>
      <c r="F255" s="72" t="s">
        <v>38</v>
      </c>
      <c r="G255" s="67" t="s">
        <v>28</v>
      </c>
      <c r="H255" s="112"/>
      <c r="I255" s="35"/>
    </row>
    <row r="256" spans="1:9" s="27" customFormat="1" ht="24" customHeight="1">
      <c r="A256" s="67">
        <f t="shared" si="4"/>
        <v>211</v>
      </c>
      <c r="B256" s="65" t="s">
        <v>296</v>
      </c>
      <c r="C256" s="66">
        <v>12.066</v>
      </c>
      <c r="D256" s="66">
        <v>12.066</v>
      </c>
      <c r="E256" s="108">
        <v>39080</v>
      </c>
      <c r="F256" s="72" t="s">
        <v>38</v>
      </c>
      <c r="G256" s="67" t="s">
        <v>28</v>
      </c>
      <c r="H256" s="112"/>
      <c r="I256" s="35"/>
    </row>
    <row r="257" spans="1:9" s="27" customFormat="1" ht="24" customHeight="1">
      <c r="A257" s="67">
        <f t="shared" si="4"/>
        <v>212</v>
      </c>
      <c r="B257" s="65" t="s">
        <v>297</v>
      </c>
      <c r="C257" s="66">
        <v>16.429</v>
      </c>
      <c r="D257" s="66">
        <v>16.429</v>
      </c>
      <c r="E257" s="108">
        <v>39080</v>
      </c>
      <c r="F257" s="72" t="s">
        <v>38</v>
      </c>
      <c r="G257" s="67" t="s">
        <v>28</v>
      </c>
      <c r="H257" s="112"/>
      <c r="I257" s="35"/>
    </row>
    <row r="258" spans="1:9" s="27" customFormat="1" ht="24" customHeight="1">
      <c r="A258" s="67">
        <f t="shared" si="4"/>
        <v>213</v>
      </c>
      <c r="B258" s="65" t="s">
        <v>282</v>
      </c>
      <c r="C258" s="66">
        <v>44.732</v>
      </c>
      <c r="D258" s="66">
        <v>44.732</v>
      </c>
      <c r="E258" s="108">
        <v>39080</v>
      </c>
      <c r="F258" s="72" t="s">
        <v>38</v>
      </c>
      <c r="G258" s="67" t="s">
        <v>28</v>
      </c>
      <c r="H258" s="112"/>
      <c r="I258" s="35"/>
    </row>
    <row r="259" spans="1:9" s="27" customFormat="1" ht="24" customHeight="1">
      <c r="A259" s="67">
        <f t="shared" si="4"/>
        <v>214</v>
      </c>
      <c r="B259" s="65" t="s">
        <v>282</v>
      </c>
      <c r="C259" s="66">
        <v>44.732</v>
      </c>
      <c r="D259" s="66">
        <v>44.732</v>
      </c>
      <c r="E259" s="108">
        <v>39080</v>
      </c>
      <c r="F259" s="72" t="s">
        <v>38</v>
      </c>
      <c r="G259" s="67" t="s">
        <v>28</v>
      </c>
      <c r="H259" s="112"/>
      <c r="I259" s="35"/>
    </row>
    <row r="260" spans="1:9" s="27" customFormat="1" ht="24" customHeight="1">
      <c r="A260" s="67">
        <f t="shared" si="4"/>
        <v>215</v>
      </c>
      <c r="B260" s="65" t="s">
        <v>282</v>
      </c>
      <c r="C260" s="66">
        <v>44.732</v>
      </c>
      <c r="D260" s="66">
        <v>44.732</v>
      </c>
      <c r="E260" s="108">
        <v>39080</v>
      </c>
      <c r="F260" s="72" t="s">
        <v>38</v>
      </c>
      <c r="G260" s="67" t="s">
        <v>28</v>
      </c>
      <c r="H260" s="112"/>
      <c r="I260" s="35"/>
    </row>
    <row r="261" spans="1:9" s="27" customFormat="1" ht="24" customHeight="1">
      <c r="A261" s="67">
        <f t="shared" si="4"/>
        <v>216</v>
      </c>
      <c r="B261" s="65" t="s">
        <v>282</v>
      </c>
      <c r="C261" s="66">
        <v>16.255</v>
      </c>
      <c r="D261" s="66">
        <v>16.255</v>
      </c>
      <c r="E261" s="108">
        <v>39080</v>
      </c>
      <c r="F261" s="72" t="s">
        <v>38</v>
      </c>
      <c r="G261" s="67" t="s">
        <v>28</v>
      </c>
      <c r="H261" s="112"/>
      <c r="I261" s="35"/>
    </row>
    <row r="262" spans="1:9" s="27" customFormat="1" ht="24" customHeight="1">
      <c r="A262" s="67">
        <f t="shared" si="4"/>
        <v>217</v>
      </c>
      <c r="B262" s="65" t="s">
        <v>282</v>
      </c>
      <c r="C262" s="66">
        <v>16.255</v>
      </c>
      <c r="D262" s="66">
        <v>16.255</v>
      </c>
      <c r="E262" s="108">
        <v>39080</v>
      </c>
      <c r="F262" s="72" t="s">
        <v>38</v>
      </c>
      <c r="G262" s="67" t="s">
        <v>28</v>
      </c>
      <c r="H262" s="112"/>
      <c r="I262" s="35"/>
    </row>
    <row r="263" spans="1:9" s="27" customFormat="1" ht="24" customHeight="1">
      <c r="A263" s="67">
        <f t="shared" si="4"/>
        <v>218</v>
      </c>
      <c r="B263" s="65" t="s">
        <v>282</v>
      </c>
      <c r="C263" s="66">
        <v>16.255</v>
      </c>
      <c r="D263" s="66">
        <v>16.255</v>
      </c>
      <c r="E263" s="108">
        <v>39080</v>
      </c>
      <c r="F263" s="72" t="s">
        <v>38</v>
      </c>
      <c r="G263" s="67" t="s">
        <v>28</v>
      </c>
      <c r="H263" s="112"/>
      <c r="I263" s="35"/>
    </row>
    <row r="264" spans="1:9" s="27" customFormat="1" ht="24" customHeight="1">
      <c r="A264" s="67">
        <f t="shared" si="4"/>
        <v>219</v>
      </c>
      <c r="B264" s="65" t="s">
        <v>298</v>
      </c>
      <c r="C264" s="66">
        <v>27.329</v>
      </c>
      <c r="D264" s="66">
        <v>27.329</v>
      </c>
      <c r="E264" s="108">
        <v>39080</v>
      </c>
      <c r="F264" s="72" t="s">
        <v>38</v>
      </c>
      <c r="G264" s="67" t="s">
        <v>28</v>
      </c>
      <c r="H264" s="112"/>
      <c r="I264" s="35"/>
    </row>
    <row r="265" spans="1:9" s="27" customFormat="1" ht="24" customHeight="1">
      <c r="A265" s="67">
        <f t="shared" si="4"/>
        <v>220</v>
      </c>
      <c r="B265" s="65" t="s">
        <v>299</v>
      </c>
      <c r="C265" s="66">
        <v>11.47</v>
      </c>
      <c r="D265" s="66">
        <v>11.47</v>
      </c>
      <c r="E265" s="108">
        <v>39442</v>
      </c>
      <c r="F265" s="72" t="s">
        <v>300</v>
      </c>
      <c r="G265" s="67" t="s">
        <v>28</v>
      </c>
      <c r="H265" s="112"/>
      <c r="I265" s="35"/>
    </row>
    <row r="266" spans="1:9" s="27" customFormat="1" ht="24" customHeight="1">
      <c r="A266" s="67">
        <f t="shared" si="4"/>
        <v>221</v>
      </c>
      <c r="B266" s="65" t="s">
        <v>301</v>
      </c>
      <c r="C266" s="66">
        <v>31</v>
      </c>
      <c r="D266" s="66">
        <v>31</v>
      </c>
      <c r="E266" s="71">
        <v>39799</v>
      </c>
      <c r="F266" s="72" t="s">
        <v>302</v>
      </c>
      <c r="G266" s="67" t="s">
        <v>28</v>
      </c>
      <c r="H266" s="112"/>
      <c r="I266" s="35"/>
    </row>
    <row r="267" spans="1:9" s="27" customFormat="1" ht="24" customHeight="1">
      <c r="A267" s="67">
        <f t="shared" si="4"/>
        <v>222</v>
      </c>
      <c r="B267" s="65" t="s">
        <v>303</v>
      </c>
      <c r="C267" s="66">
        <v>15.6</v>
      </c>
      <c r="D267" s="66">
        <v>15.6</v>
      </c>
      <c r="E267" s="108">
        <v>39629</v>
      </c>
      <c r="F267" s="72" t="s">
        <v>304</v>
      </c>
      <c r="G267" s="67" t="s">
        <v>28</v>
      </c>
      <c r="H267" s="112"/>
      <c r="I267" s="35"/>
    </row>
    <row r="268" spans="1:9" s="27" customFormat="1" ht="24" customHeight="1">
      <c r="A268" s="67">
        <f t="shared" si="4"/>
        <v>223</v>
      </c>
      <c r="B268" s="65" t="s">
        <v>305</v>
      </c>
      <c r="C268" s="66">
        <v>60</v>
      </c>
      <c r="D268" s="66">
        <v>60</v>
      </c>
      <c r="E268" s="71">
        <v>39784</v>
      </c>
      <c r="F268" s="72" t="s">
        <v>306</v>
      </c>
      <c r="G268" s="67" t="s">
        <v>28</v>
      </c>
      <c r="H268" s="112"/>
      <c r="I268" s="35"/>
    </row>
    <row r="269" spans="1:9" s="27" customFormat="1" ht="24" customHeight="1">
      <c r="A269" s="67">
        <f t="shared" si="4"/>
        <v>224</v>
      </c>
      <c r="B269" s="65" t="s">
        <v>307</v>
      </c>
      <c r="C269" s="66">
        <v>39</v>
      </c>
      <c r="D269" s="66">
        <v>39</v>
      </c>
      <c r="E269" s="108">
        <v>39493</v>
      </c>
      <c r="F269" s="72" t="s">
        <v>308</v>
      </c>
      <c r="G269" s="67" t="s">
        <v>28</v>
      </c>
      <c r="H269" s="112"/>
      <c r="I269" s="35"/>
    </row>
    <row r="270" spans="1:9" s="27" customFormat="1" ht="24" customHeight="1">
      <c r="A270" s="67">
        <f t="shared" si="4"/>
        <v>225</v>
      </c>
      <c r="B270" s="65" t="s">
        <v>309</v>
      </c>
      <c r="C270" s="66">
        <v>17.2</v>
      </c>
      <c r="D270" s="66">
        <v>17.2</v>
      </c>
      <c r="E270" s="108">
        <v>39629</v>
      </c>
      <c r="F270" s="72" t="s">
        <v>310</v>
      </c>
      <c r="G270" s="67" t="s">
        <v>28</v>
      </c>
      <c r="H270" s="112"/>
      <c r="I270" s="35"/>
    </row>
    <row r="271" spans="1:9" s="27" customFormat="1" ht="24" customHeight="1">
      <c r="A271" s="67">
        <f t="shared" si="4"/>
        <v>226</v>
      </c>
      <c r="B271" s="65" t="s">
        <v>311</v>
      </c>
      <c r="C271" s="66">
        <v>28.1</v>
      </c>
      <c r="D271" s="66">
        <v>28.1</v>
      </c>
      <c r="E271" s="108">
        <v>39629</v>
      </c>
      <c r="F271" s="72" t="s">
        <v>304</v>
      </c>
      <c r="G271" s="67" t="s">
        <v>28</v>
      </c>
      <c r="H271" s="112"/>
      <c r="I271" s="35"/>
    </row>
    <row r="272" spans="1:9" s="27" customFormat="1" ht="24" customHeight="1">
      <c r="A272" s="67">
        <f t="shared" si="4"/>
        <v>227</v>
      </c>
      <c r="B272" s="65" t="s">
        <v>312</v>
      </c>
      <c r="C272" s="66">
        <v>17.6</v>
      </c>
      <c r="D272" s="66">
        <v>17.6</v>
      </c>
      <c r="E272" s="108">
        <v>39629</v>
      </c>
      <c r="F272" s="72" t="s">
        <v>313</v>
      </c>
      <c r="G272" s="67" t="s">
        <v>28</v>
      </c>
      <c r="H272" s="112"/>
      <c r="I272" s="35"/>
    </row>
    <row r="273" spans="1:9" s="27" customFormat="1" ht="24" customHeight="1">
      <c r="A273" s="67">
        <f t="shared" si="4"/>
        <v>228</v>
      </c>
      <c r="B273" s="65" t="s">
        <v>314</v>
      </c>
      <c r="C273" s="66">
        <v>26</v>
      </c>
      <c r="D273" s="66">
        <v>26</v>
      </c>
      <c r="E273" s="108">
        <v>39742</v>
      </c>
      <c r="F273" s="113" t="s">
        <v>315</v>
      </c>
      <c r="G273" s="67" t="s">
        <v>28</v>
      </c>
      <c r="H273" s="112"/>
      <c r="I273" s="35"/>
    </row>
    <row r="274" spans="1:9" s="27" customFormat="1" ht="24" customHeight="1">
      <c r="A274" s="67">
        <f t="shared" si="4"/>
        <v>229</v>
      </c>
      <c r="B274" s="65" t="s">
        <v>316</v>
      </c>
      <c r="C274" s="66">
        <v>27</v>
      </c>
      <c r="D274" s="66">
        <v>27</v>
      </c>
      <c r="E274" s="108">
        <v>39742</v>
      </c>
      <c r="F274" s="113" t="s">
        <v>315</v>
      </c>
      <c r="G274" s="67" t="s">
        <v>28</v>
      </c>
      <c r="H274" s="112"/>
      <c r="I274" s="35"/>
    </row>
    <row r="275" spans="1:9" s="27" customFormat="1" ht="24" customHeight="1">
      <c r="A275" s="67">
        <f t="shared" si="4"/>
        <v>230</v>
      </c>
      <c r="B275" s="65" t="s">
        <v>317</v>
      </c>
      <c r="C275" s="66">
        <v>14.868</v>
      </c>
      <c r="D275" s="66">
        <v>14.868</v>
      </c>
      <c r="E275" s="108">
        <v>39722</v>
      </c>
      <c r="F275" s="113" t="s">
        <v>318</v>
      </c>
      <c r="G275" s="67" t="s">
        <v>28</v>
      </c>
      <c r="H275" s="112"/>
      <c r="I275" s="35"/>
    </row>
    <row r="276" spans="1:9" s="27" customFormat="1" ht="24" customHeight="1">
      <c r="A276" s="67">
        <f t="shared" si="4"/>
        <v>231</v>
      </c>
      <c r="B276" s="65" t="s">
        <v>319</v>
      </c>
      <c r="C276" s="66">
        <v>13.95</v>
      </c>
      <c r="D276" s="66">
        <v>13.95</v>
      </c>
      <c r="E276" s="108">
        <v>39629</v>
      </c>
      <c r="F276" s="72" t="s">
        <v>320</v>
      </c>
      <c r="G276" s="67" t="s">
        <v>28</v>
      </c>
      <c r="H276" s="112"/>
      <c r="I276" s="35"/>
    </row>
    <row r="277" spans="1:9" s="27" customFormat="1" ht="24" customHeight="1">
      <c r="A277" s="67">
        <f t="shared" si="4"/>
        <v>232</v>
      </c>
      <c r="B277" s="65" t="s">
        <v>321</v>
      </c>
      <c r="C277" s="66">
        <v>32.038</v>
      </c>
      <c r="D277" s="66">
        <v>32.038</v>
      </c>
      <c r="E277" s="108">
        <v>39707</v>
      </c>
      <c r="F277" s="113" t="s">
        <v>322</v>
      </c>
      <c r="G277" s="67" t="s">
        <v>28</v>
      </c>
      <c r="H277" s="112"/>
      <c r="I277" s="35"/>
    </row>
    <row r="278" spans="1:9" s="27" customFormat="1" ht="24" customHeight="1">
      <c r="A278" s="67">
        <f t="shared" si="4"/>
        <v>233</v>
      </c>
      <c r="B278" s="65" t="s">
        <v>321</v>
      </c>
      <c r="C278" s="66">
        <v>32.038</v>
      </c>
      <c r="D278" s="66">
        <v>32.038</v>
      </c>
      <c r="E278" s="108">
        <v>39707</v>
      </c>
      <c r="F278" s="113" t="s">
        <v>322</v>
      </c>
      <c r="G278" s="67" t="s">
        <v>28</v>
      </c>
      <c r="H278" s="112"/>
      <c r="I278" s="35"/>
    </row>
    <row r="279" spans="1:9" s="27" customFormat="1" ht="24" customHeight="1">
      <c r="A279" s="67">
        <f t="shared" si="4"/>
        <v>234</v>
      </c>
      <c r="B279" s="65" t="s">
        <v>323</v>
      </c>
      <c r="C279" s="66">
        <v>34.3</v>
      </c>
      <c r="D279" s="66">
        <v>34.3</v>
      </c>
      <c r="E279" s="108">
        <v>39707</v>
      </c>
      <c r="F279" s="113" t="s">
        <v>322</v>
      </c>
      <c r="G279" s="67" t="s">
        <v>28</v>
      </c>
      <c r="H279" s="112"/>
      <c r="I279" s="35"/>
    </row>
    <row r="280" spans="1:9" s="27" customFormat="1" ht="24" customHeight="1">
      <c r="A280" s="67">
        <f t="shared" si="4"/>
        <v>235</v>
      </c>
      <c r="B280" s="65" t="s">
        <v>324</v>
      </c>
      <c r="C280" s="66">
        <v>17.468</v>
      </c>
      <c r="D280" s="66">
        <v>17.468</v>
      </c>
      <c r="E280" s="108">
        <v>39722</v>
      </c>
      <c r="F280" s="113" t="s">
        <v>318</v>
      </c>
      <c r="G280" s="67" t="s">
        <v>28</v>
      </c>
      <c r="H280" s="112"/>
      <c r="I280" s="35"/>
    </row>
    <row r="281" spans="1:9" s="27" customFormat="1" ht="24" customHeight="1">
      <c r="A281" s="67">
        <f t="shared" si="4"/>
        <v>236</v>
      </c>
      <c r="B281" s="65" t="s">
        <v>325</v>
      </c>
      <c r="C281" s="66">
        <v>10.24</v>
      </c>
      <c r="D281" s="66">
        <v>10.24</v>
      </c>
      <c r="E281" s="71">
        <v>39707</v>
      </c>
      <c r="F281" s="72" t="s">
        <v>326</v>
      </c>
      <c r="G281" s="67" t="s">
        <v>28</v>
      </c>
      <c r="H281" s="112"/>
      <c r="I281" s="35"/>
    </row>
    <row r="282" spans="1:9" s="27" customFormat="1" ht="24" customHeight="1">
      <c r="A282" s="67">
        <f t="shared" si="4"/>
        <v>237</v>
      </c>
      <c r="B282" s="65" t="s">
        <v>327</v>
      </c>
      <c r="C282" s="66">
        <v>20.64</v>
      </c>
      <c r="D282" s="66">
        <v>19.2414</v>
      </c>
      <c r="E282" s="71">
        <v>39707</v>
      </c>
      <c r="F282" s="72" t="s">
        <v>326</v>
      </c>
      <c r="G282" s="67" t="s">
        <v>28</v>
      </c>
      <c r="H282" s="112"/>
      <c r="I282" s="35"/>
    </row>
    <row r="283" spans="1:9" s="27" customFormat="1" ht="24" customHeight="1">
      <c r="A283" s="67">
        <f t="shared" si="4"/>
        <v>238</v>
      </c>
      <c r="B283" s="65" t="s">
        <v>328</v>
      </c>
      <c r="C283" s="66">
        <v>31.108</v>
      </c>
      <c r="D283" s="66">
        <v>29.00013</v>
      </c>
      <c r="E283" s="71">
        <v>39707</v>
      </c>
      <c r="F283" s="72" t="s">
        <v>326</v>
      </c>
      <c r="G283" s="67" t="s">
        <v>28</v>
      </c>
      <c r="H283" s="112"/>
      <c r="I283" s="35"/>
    </row>
    <row r="284" spans="1:9" s="27" customFormat="1" ht="24" customHeight="1">
      <c r="A284" s="67">
        <f t="shared" si="4"/>
        <v>239</v>
      </c>
      <c r="B284" s="65" t="s">
        <v>329</v>
      </c>
      <c r="C284" s="66">
        <v>10.143</v>
      </c>
      <c r="D284" s="66">
        <v>10.143</v>
      </c>
      <c r="E284" s="108">
        <v>39721</v>
      </c>
      <c r="F284" s="114" t="s">
        <v>330</v>
      </c>
      <c r="G284" s="67" t="s">
        <v>28</v>
      </c>
      <c r="H284" s="112"/>
      <c r="I284" s="35"/>
    </row>
    <row r="285" spans="1:9" s="27" customFormat="1" ht="24" customHeight="1">
      <c r="A285" s="67">
        <f t="shared" si="4"/>
        <v>240</v>
      </c>
      <c r="B285" s="65" t="s">
        <v>331</v>
      </c>
      <c r="C285" s="66">
        <v>10.882</v>
      </c>
      <c r="D285" s="66">
        <v>10.882</v>
      </c>
      <c r="E285" s="71">
        <v>39721</v>
      </c>
      <c r="F285" s="114" t="s">
        <v>330</v>
      </c>
      <c r="G285" s="67" t="s">
        <v>28</v>
      </c>
      <c r="H285" s="112"/>
      <c r="I285" s="35"/>
    </row>
    <row r="286" spans="1:9" s="27" customFormat="1" ht="24" customHeight="1">
      <c r="A286" s="67">
        <f t="shared" si="4"/>
        <v>241</v>
      </c>
      <c r="B286" s="65" t="s">
        <v>331</v>
      </c>
      <c r="C286" s="66">
        <v>10.882</v>
      </c>
      <c r="D286" s="66">
        <v>10.882</v>
      </c>
      <c r="E286" s="71">
        <v>39721</v>
      </c>
      <c r="F286" s="114" t="s">
        <v>330</v>
      </c>
      <c r="G286" s="67" t="s">
        <v>28</v>
      </c>
      <c r="H286" s="112"/>
      <c r="I286" s="35"/>
    </row>
    <row r="287" spans="1:9" s="27" customFormat="1" ht="24" customHeight="1">
      <c r="A287" s="67">
        <f t="shared" si="4"/>
        <v>242</v>
      </c>
      <c r="B287" s="65" t="s">
        <v>332</v>
      </c>
      <c r="C287" s="66">
        <v>26.69</v>
      </c>
      <c r="D287" s="66">
        <v>26.69</v>
      </c>
      <c r="E287" s="71">
        <v>39799</v>
      </c>
      <c r="F287" s="72" t="s">
        <v>302</v>
      </c>
      <c r="G287" s="67" t="s">
        <v>28</v>
      </c>
      <c r="H287" s="112"/>
      <c r="I287" s="35"/>
    </row>
    <row r="288" spans="1:9" s="27" customFormat="1" ht="24" customHeight="1">
      <c r="A288" s="67">
        <f t="shared" si="4"/>
        <v>243</v>
      </c>
      <c r="B288" s="65" t="s">
        <v>333</v>
      </c>
      <c r="C288" s="66">
        <v>15.4</v>
      </c>
      <c r="D288" s="66">
        <v>15.4</v>
      </c>
      <c r="E288" s="71">
        <v>39793</v>
      </c>
      <c r="F288" s="72" t="s">
        <v>334</v>
      </c>
      <c r="G288" s="67" t="s">
        <v>28</v>
      </c>
      <c r="H288" s="112"/>
      <c r="I288" s="35"/>
    </row>
    <row r="289" spans="1:9" s="27" customFormat="1" ht="24" customHeight="1">
      <c r="A289" s="67">
        <f t="shared" si="4"/>
        <v>244</v>
      </c>
      <c r="B289" s="65" t="s">
        <v>335</v>
      </c>
      <c r="C289" s="66">
        <v>16.9</v>
      </c>
      <c r="D289" s="66">
        <v>16.9</v>
      </c>
      <c r="E289" s="71">
        <v>39721</v>
      </c>
      <c r="F289" s="114" t="s">
        <v>330</v>
      </c>
      <c r="G289" s="67" t="s">
        <v>28</v>
      </c>
      <c r="H289" s="112"/>
      <c r="I289" s="35"/>
    </row>
    <row r="290" spans="1:9" s="27" customFormat="1" ht="24" customHeight="1">
      <c r="A290" s="67">
        <f t="shared" si="4"/>
        <v>245</v>
      </c>
      <c r="B290" s="65" t="s">
        <v>336</v>
      </c>
      <c r="C290" s="66">
        <v>26.848</v>
      </c>
      <c r="D290" s="66">
        <v>26.848</v>
      </c>
      <c r="E290" s="71">
        <v>39721</v>
      </c>
      <c r="F290" s="114" t="s">
        <v>330</v>
      </c>
      <c r="G290" s="67" t="s">
        <v>28</v>
      </c>
      <c r="H290" s="112"/>
      <c r="I290" s="35"/>
    </row>
    <row r="291" spans="1:9" s="27" customFormat="1" ht="24" customHeight="1">
      <c r="A291" s="67">
        <f t="shared" si="4"/>
        <v>246</v>
      </c>
      <c r="B291" s="65" t="s">
        <v>337</v>
      </c>
      <c r="C291" s="66">
        <v>21</v>
      </c>
      <c r="D291" s="66">
        <v>21</v>
      </c>
      <c r="E291" s="71">
        <v>39799</v>
      </c>
      <c r="F291" s="72" t="s">
        <v>302</v>
      </c>
      <c r="G291" s="67" t="s">
        <v>28</v>
      </c>
      <c r="H291" s="112"/>
      <c r="I291" s="35"/>
    </row>
    <row r="292" spans="1:9" s="27" customFormat="1" ht="24" customHeight="1">
      <c r="A292" s="67">
        <f t="shared" si="4"/>
        <v>247</v>
      </c>
      <c r="B292" s="65" t="s">
        <v>338</v>
      </c>
      <c r="C292" s="66">
        <v>20.1</v>
      </c>
      <c r="D292" s="66">
        <v>20.1</v>
      </c>
      <c r="E292" s="108">
        <v>39799</v>
      </c>
      <c r="F292" s="72" t="s">
        <v>302</v>
      </c>
      <c r="G292" s="67" t="s">
        <v>28</v>
      </c>
      <c r="H292" s="112"/>
      <c r="I292" s="35"/>
    </row>
    <row r="293" spans="1:9" s="27" customFormat="1" ht="24" customHeight="1">
      <c r="A293" s="67">
        <f t="shared" si="4"/>
        <v>248</v>
      </c>
      <c r="B293" s="65" t="s">
        <v>339</v>
      </c>
      <c r="C293" s="66">
        <v>16.035</v>
      </c>
      <c r="D293" s="66">
        <v>16.035</v>
      </c>
      <c r="E293" s="71">
        <v>39721</v>
      </c>
      <c r="F293" s="72" t="s">
        <v>330</v>
      </c>
      <c r="G293" s="67" t="s">
        <v>28</v>
      </c>
      <c r="H293" s="112"/>
      <c r="I293" s="35"/>
    </row>
    <row r="294" spans="1:9" s="27" customFormat="1" ht="24" customHeight="1">
      <c r="A294" s="67">
        <f t="shared" si="4"/>
        <v>249</v>
      </c>
      <c r="B294" s="65" t="s">
        <v>340</v>
      </c>
      <c r="C294" s="66">
        <v>95</v>
      </c>
      <c r="D294" s="66">
        <v>95</v>
      </c>
      <c r="E294" s="71">
        <v>39721</v>
      </c>
      <c r="F294" s="72" t="s">
        <v>330</v>
      </c>
      <c r="G294" s="67" t="s">
        <v>28</v>
      </c>
      <c r="H294" s="112"/>
      <c r="I294" s="35"/>
    </row>
    <row r="295" spans="1:9" s="27" customFormat="1" ht="24" customHeight="1">
      <c r="A295" s="67">
        <f t="shared" si="4"/>
        <v>250</v>
      </c>
      <c r="B295" s="65" t="s">
        <v>341</v>
      </c>
      <c r="C295" s="66">
        <v>42.3</v>
      </c>
      <c r="D295" s="66">
        <v>42.3</v>
      </c>
      <c r="E295" s="71">
        <v>39629</v>
      </c>
      <c r="F295" s="72" t="s">
        <v>330</v>
      </c>
      <c r="G295" s="67" t="s">
        <v>28</v>
      </c>
      <c r="H295" s="112"/>
      <c r="I295" s="35"/>
    </row>
    <row r="296" spans="1:9" s="27" customFormat="1" ht="24" customHeight="1">
      <c r="A296" s="67">
        <f t="shared" si="4"/>
        <v>251</v>
      </c>
      <c r="B296" s="65" t="s">
        <v>342</v>
      </c>
      <c r="C296" s="66">
        <v>31.7</v>
      </c>
      <c r="D296" s="66">
        <v>31.7</v>
      </c>
      <c r="E296" s="71">
        <v>39629</v>
      </c>
      <c r="F296" s="72" t="s">
        <v>330</v>
      </c>
      <c r="G296" s="67" t="s">
        <v>28</v>
      </c>
      <c r="H296" s="112"/>
      <c r="I296" s="35"/>
    </row>
    <row r="297" spans="1:9" s="27" customFormat="1" ht="24" customHeight="1">
      <c r="A297" s="67">
        <f t="shared" si="4"/>
        <v>252</v>
      </c>
      <c r="B297" s="65" t="s">
        <v>343</v>
      </c>
      <c r="C297" s="66">
        <v>17</v>
      </c>
      <c r="D297" s="66">
        <v>17</v>
      </c>
      <c r="E297" s="71">
        <v>40702</v>
      </c>
      <c r="F297" s="72" t="s">
        <v>344</v>
      </c>
      <c r="G297" s="67" t="s">
        <v>28</v>
      </c>
      <c r="H297" s="112"/>
      <c r="I297" s="35"/>
    </row>
    <row r="298" spans="1:9" s="27" customFormat="1" ht="24" customHeight="1">
      <c r="A298" s="67">
        <f t="shared" si="4"/>
        <v>253</v>
      </c>
      <c r="B298" s="65" t="s">
        <v>345</v>
      </c>
      <c r="C298" s="66">
        <v>13.7</v>
      </c>
      <c r="D298" s="66">
        <v>13.7</v>
      </c>
      <c r="E298" s="108">
        <v>40786</v>
      </c>
      <c r="F298" s="113" t="s">
        <v>346</v>
      </c>
      <c r="G298" s="67" t="s">
        <v>28</v>
      </c>
      <c r="H298" s="112"/>
      <c r="I298" s="35"/>
    </row>
    <row r="299" spans="1:9" s="27" customFormat="1" ht="24" customHeight="1">
      <c r="A299" s="67">
        <f t="shared" si="4"/>
        <v>254</v>
      </c>
      <c r="B299" s="65" t="s">
        <v>345</v>
      </c>
      <c r="C299" s="66">
        <v>13.7</v>
      </c>
      <c r="D299" s="66">
        <v>13.7</v>
      </c>
      <c r="E299" s="108">
        <v>40786</v>
      </c>
      <c r="F299" s="113" t="s">
        <v>346</v>
      </c>
      <c r="G299" s="67" t="s">
        <v>28</v>
      </c>
      <c r="H299" s="112"/>
      <c r="I299" s="35"/>
    </row>
    <row r="300" spans="1:9" s="27" customFormat="1" ht="24" customHeight="1">
      <c r="A300" s="67">
        <f t="shared" si="4"/>
        <v>255</v>
      </c>
      <c r="B300" s="65" t="s">
        <v>347</v>
      </c>
      <c r="C300" s="66">
        <v>32.897</v>
      </c>
      <c r="D300" s="66">
        <v>32.9</v>
      </c>
      <c r="E300" s="108">
        <v>41002</v>
      </c>
      <c r="F300" s="90" t="s">
        <v>348</v>
      </c>
      <c r="G300" s="67" t="s">
        <v>28</v>
      </c>
      <c r="H300" s="111"/>
      <c r="I300" s="29"/>
    </row>
    <row r="301" spans="1:9" s="27" customFormat="1" ht="24" customHeight="1">
      <c r="A301" s="67">
        <f t="shared" si="4"/>
        <v>256</v>
      </c>
      <c r="B301" s="65" t="s">
        <v>349</v>
      </c>
      <c r="C301" s="66">
        <v>262.75</v>
      </c>
      <c r="D301" s="66">
        <v>262.72092</v>
      </c>
      <c r="E301" s="108">
        <v>41002</v>
      </c>
      <c r="F301" s="90" t="s">
        <v>348</v>
      </c>
      <c r="G301" s="67" t="s">
        <v>28</v>
      </c>
      <c r="H301" s="111"/>
      <c r="I301" s="29"/>
    </row>
    <row r="302" spans="1:9" s="27" customFormat="1" ht="24" customHeight="1">
      <c r="A302" s="67">
        <f t="shared" si="4"/>
        <v>257</v>
      </c>
      <c r="B302" s="65" t="s">
        <v>350</v>
      </c>
      <c r="C302" s="66">
        <v>20.3</v>
      </c>
      <c r="D302" s="66">
        <v>20.3</v>
      </c>
      <c r="E302" s="71">
        <v>41068</v>
      </c>
      <c r="F302" s="72" t="s">
        <v>351</v>
      </c>
      <c r="G302" s="67" t="s">
        <v>28</v>
      </c>
      <c r="H302" s="112"/>
      <c r="I302" s="35"/>
    </row>
    <row r="303" spans="1:9" s="27" customFormat="1" ht="24" customHeight="1">
      <c r="A303" s="67">
        <f aca="true" t="shared" si="5" ref="A303:A366">SUM(A302+1)</f>
        <v>258</v>
      </c>
      <c r="B303" s="65" t="s">
        <v>352</v>
      </c>
      <c r="C303" s="66">
        <v>14.539</v>
      </c>
      <c r="D303" s="66">
        <v>14.539</v>
      </c>
      <c r="E303" s="108">
        <v>41002</v>
      </c>
      <c r="F303" s="90" t="s">
        <v>348</v>
      </c>
      <c r="G303" s="67" t="s">
        <v>28</v>
      </c>
      <c r="H303" s="111"/>
      <c r="I303" s="29"/>
    </row>
    <row r="304" spans="1:9" s="27" customFormat="1" ht="24" customHeight="1">
      <c r="A304" s="67">
        <f t="shared" si="5"/>
        <v>259</v>
      </c>
      <c r="B304" s="65" t="s">
        <v>353</v>
      </c>
      <c r="C304" s="66">
        <v>12.115</v>
      </c>
      <c r="D304" s="66">
        <v>12.115</v>
      </c>
      <c r="E304" s="108">
        <v>41002</v>
      </c>
      <c r="F304" s="90" t="s">
        <v>348</v>
      </c>
      <c r="G304" s="67" t="s">
        <v>28</v>
      </c>
      <c r="H304" s="111"/>
      <c r="I304" s="29"/>
    </row>
    <row r="305" spans="1:9" s="27" customFormat="1" ht="24" customHeight="1">
      <c r="A305" s="67">
        <f t="shared" si="5"/>
        <v>260</v>
      </c>
      <c r="B305" s="77" t="s">
        <v>354</v>
      </c>
      <c r="C305" s="66">
        <v>24.063</v>
      </c>
      <c r="D305" s="66">
        <v>24.063</v>
      </c>
      <c r="E305" s="108">
        <v>41272</v>
      </c>
      <c r="F305" s="72" t="s">
        <v>355</v>
      </c>
      <c r="G305" s="67" t="s">
        <v>28</v>
      </c>
      <c r="H305" s="111"/>
      <c r="I305" s="29"/>
    </row>
    <row r="306" spans="1:9" s="27" customFormat="1" ht="24" customHeight="1">
      <c r="A306" s="67">
        <f t="shared" si="5"/>
        <v>261</v>
      </c>
      <c r="B306" s="72" t="s">
        <v>356</v>
      </c>
      <c r="C306" s="66">
        <v>27.6</v>
      </c>
      <c r="D306" s="66">
        <v>27.6</v>
      </c>
      <c r="E306" s="71">
        <v>41376</v>
      </c>
      <c r="F306" s="72" t="s">
        <v>357</v>
      </c>
      <c r="G306" s="67" t="s">
        <v>28</v>
      </c>
      <c r="H306" s="111"/>
      <c r="I306" s="29"/>
    </row>
    <row r="307" spans="1:9" s="27" customFormat="1" ht="24.75" customHeight="1">
      <c r="A307" s="67">
        <f t="shared" si="5"/>
        <v>262</v>
      </c>
      <c r="B307" s="77" t="s">
        <v>358</v>
      </c>
      <c r="C307" s="66">
        <v>14.3</v>
      </c>
      <c r="D307" s="66">
        <v>14.3</v>
      </c>
      <c r="E307" s="108">
        <v>41351</v>
      </c>
      <c r="F307" s="72" t="s">
        <v>359</v>
      </c>
      <c r="G307" s="67" t="s">
        <v>28</v>
      </c>
      <c r="H307" s="111"/>
      <c r="I307" s="29"/>
    </row>
    <row r="308" spans="1:9" s="27" customFormat="1" ht="24.75" customHeight="1">
      <c r="A308" s="67">
        <f t="shared" si="5"/>
        <v>263</v>
      </c>
      <c r="B308" s="77" t="s">
        <v>360</v>
      </c>
      <c r="C308" s="66">
        <v>13.8</v>
      </c>
      <c r="D308" s="66">
        <v>13.8</v>
      </c>
      <c r="E308" s="108">
        <v>41351</v>
      </c>
      <c r="F308" s="72" t="s">
        <v>359</v>
      </c>
      <c r="G308" s="67" t="s">
        <v>28</v>
      </c>
      <c r="H308" s="111"/>
      <c r="I308" s="29"/>
    </row>
    <row r="309" spans="1:9" s="27" customFormat="1" ht="24.75" customHeight="1">
      <c r="A309" s="67">
        <f t="shared" si="5"/>
        <v>264</v>
      </c>
      <c r="B309" s="77" t="s">
        <v>360</v>
      </c>
      <c r="C309" s="66">
        <v>13.8</v>
      </c>
      <c r="D309" s="66">
        <v>13.8</v>
      </c>
      <c r="E309" s="108">
        <v>41351</v>
      </c>
      <c r="F309" s="72" t="s">
        <v>359</v>
      </c>
      <c r="G309" s="67" t="s">
        <v>28</v>
      </c>
      <c r="H309" s="111"/>
      <c r="I309" s="29"/>
    </row>
    <row r="310" spans="1:9" s="27" customFormat="1" ht="24.75" customHeight="1">
      <c r="A310" s="67">
        <f t="shared" si="5"/>
        <v>265</v>
      </c>
      <c r="B310" s="92" t="s">
        <v>361</v>
      </c>
      <c r="C310" s="66">
        <v>19.59</v>
      </c>
      <c r="D310" s="66">
        <v>19.59</v>
      </c>
      <c r="E310" s="71">
        <v>41272</v>
      </c>
      <c r="F310" s="72" t="s">
        <v>362</v>
      </c>
      <c r="G310" s="67" t="s">
        <v>28</v>
      </c>
      <c r="H310" s="111"/>
      <c r="I310" s="29"/>
    </row>
    <row r="311" spans="1:9" s="27" customFormat="1" ht="24" customHeight="1">
      <c r="A311" s="67">
        <f t="shared" si="5"/>
        <v>266</v>
      </c>
      <c r="B311" s="77" t="s">
        <v>363</v>
      </c>
      <c r="C311" s="66">
        <v>36.5</v>
      </c>
      <c r="D311" s="66">
        <v>36.5</v>
      </c>
      <c r="E311" s="71">
        <v>41376</v>
      </c>
      <c r="F311" s="72" t="s">
        <v>357</v>
      </c>
      <c r="G311" s="67" t="s">
        <v>28</v>
      </c>
      <c r="H311" s="111"/>
      <c r="I311" s="29"/>
    </row>
    <row r="312" spans="1:9" s="27" customFormat="1" ht="24" customHeight="1">
      <c r="A312" s="67">
        <f t="shared" si="5"/>
        <v>267</v>
      </c>
      <c r="B312" s="65" t="s">
        <v>364</v>
      </c>
      <c r="C312" s="66">
        <v>18.3</v>
      </c>
      <c r="D312" s="66">
        <v>18.3</v>
      </c>
      <c r="E312" s="108">
        <v>41351</v>
      </c>
      <c r="F312" s="72" t="s">
        <v>359</v>
      </c>
      <c r="G312" s="67" t="s">
        <v>28</v>
      </c>
      <c r="H312" s="111"/>
      <c r="I312" s="29"/>
    </row>
    <row r="313" spans="1:9" s="27" customFormat="1" ht="24" customHeight="1">
      <c r="A313" s="67">
        <f t="shared" si="5"/>
        <v>268</v>
      </c>
      <c r="B313" s="65" t="s">
        <v>364</v>
      </c>
      <c r="C313" s="66">
        <v>18.3</v>
      </c>
      <c r="D313" s="66">
        <v>18.3</v>
      </c>
      <c r="E313" s="108">
        <v>41351</v>
      </c>
      <c r="F313" s="72" t="s">
        <v>359</v>
      </c>
      <c r="G313" s="67" t="s">
        <v>28</v>
      </c>
      <c r="H313" s="111"/>
      <c r="I313" s="29"/>
    </row>
    <row r="314" spans="1:9" s="27" customFormat="1" ht="24" customHeight="1">
      <c r="A314" s="67">
        <f t="shared" si="5"/>
        <v>269</v>
      </c>
      <c r="B314" s="72" t="s">
        <v>365</v>
      </c>
      <c r="C314" s="66">
        <v>55.2</v>
      </c>
      <c r="D314" s="66">
        <v>55.2</v>
      </c>
      <c r="E314" s="71">
        <v>41376</v>
      </c>
      <c r="F314" s="72" t="s">
        <v>357</v>
      </c>
      <c r="G314" s="67" t="s">
        <v>28</v>
      </c>
      <c r="H314" s="111"/>
      <c r="I314" s="29"/>
    </row>
    <row r="315" spans="1:9" s="27" customFormat="1" ht="24" customHeight="1">
      <c r="A315" s="67">
        <f t="shared" si="5"/>
        <v>270</v>
      </c>
      <c r="B315" s="65" t="s">
        <v>366</v>
      </c>
      <c r="C315" s="66">
        <v>20</v>
      </c>
      <c r="D315" s="66">
        <v>20</v>
      </c>
      <c r="E315" s="108">
        <v>41351</v>
      </c>
      <c r="F315" s="72" t="s">
        <v>359</v>
      </c>
      <c r="G315" s="67" t="s">
        <v>28</v>
      </c>
      <c r="H315" s="111"/>
      <c r="I315" s="29"/>
    </row>
    <row r="316" spans="1:9" s="27" customFormat="1" ht="24" customHeight="1">
      <c r="A316" s="67">
        <f t="shared" si="5"/>
        <v>271</v>
      </c>
      <c r="B316" s="65" t="s">
        <v>367</v>
      </c>
      <c r="C316" s="66">
        <v>11.4</v>
      </c>
      <c r="D316" s="66">
        <v>11.4</v>
      </c>
      <c r="E316" s="108">
        <v>41715</v>
      </c>
      <c r="F316" s="72" t="s">
        <v>368</v>
      </c>
      <c r="G316" s="67" t="s">
        <v>28</v>
      </c>
      <c r="H316" s="111"/>
      <c r="I316" s="29"/>
    </row>
    <row r="317" spans="1:9" s="27" customFormat="1" ht="24" customHeight="1">
      <c r="A317" s="67">
        <f t="shared" si="5"/>
        <v>272</v>
      </c>
      <c r="B317" s="65" t="s">
        <v>369</v>
      </c>
      <c r="C317" s="66">
        <v>15.22</v>
      </c>
      <c r="D317" s="66">
        <v>15.22</v>
      </c>
      <c r="E317" s="108">
        <v>41782</v>
      </c>
      <c r="F317" s="72" t="s">
        <v>370</v>
      </c>
      <c r="G317" s="67" t="s">
        <v>28</v>
      </c>
      <c r="H317" s="111"/>
      <c r="I317" s="29"/>
    </row>
    <row r="318" spans="1:9" s="27" customFormat="1" ht="24" customHeight="1">
      <c r="A318" s="67">
        <f t="shared" si="5"/>
        <v>273</v>
      </c>
      <c r="B318" s="65" t="s">
        <v>371</v>
      </c>
      <c r="C318" s="66">
        <v>12.56</v>
      </c>
      <c r="D318" s="66">
        <v>12.56</v>
      </c>
      <c r="E318" s="108">
        <v>41782</v>
      </c>
      <c r="F318" s="72" t="s">
        <v>370</v>
      </c>
      <c r="G318" s="67" t="s">
        <v>28</v>
      </c>
      <c r="H318" s="111"/>
      <c r="I318" s="29"/>
    </row>
    <row r="319" spans="1:9" s="27" customFormat="1" ht="24" customHeight="1">
      <c r="A319" s="67">
        <f t="shared" si="5"/>
        <v>274</v>
      </c>
      <c r="B319" s="65" t="s">
        <v>372</v>
      </c>
      <c r="C319" s="66">
        <v>37</v>
      </c>
      <c r="D319" s="66">
        <v>37</v>
      </c>
      <c r="E319" s="108">
        <v>42114</v>
      </c>
      <c r="F319" s="72" t="s">
        <v>373</v>
      </c>
      <c r="G319" s="67" t="s">
        <v>28</v>
      </c>
      <c r="H319" s="111"/>
      <c r="I319" s="32"/>
    </row>
    <row r="320" spans="1:9" s="27" customFormat="1" ht="24" customHeight="1">
      <c r="A320" s="67">
        <f t="shared" si="5"/>
        <v>275</v>
      </c>
      <c r="B320" s="77" t="s">
        <v>374</v>
      </c>
      <c r="C320" s="66">
        <v>79.2</v>
      </c>
      <c r="D320" s="66">
        <v>21.68578</v>
      </c>
      <c r="E320" s="108">
        <v>42460</v>
      </c>
      <c r="F320" s="72" t="s">
        <v>375</v>
      </c>
      <c r="G320" s="67" t="s">
        <v>28</v>
      </c>
      <c r="H320" s="111"/>
      <c r="I320" s="32"/>
    </row>
    <row r="321" spans="1:9" s="27" customFormat="1" ht="24" customHeight="1">
      <c r="A321" s="67">
        <f t="shared" si="5"/>
        <v>276</v>
      </c>
      <c r="B321" s="72" t="s">
        <v>376</v>
      </c>
      <c r="C321" s="66">
        <v>79.2</v>
      </c>
      <c r="D321" s="66">
        <v>21.68578</v>
      </c>
      <c r="E321" s="108">
        <v>42460</v>
      </c>
      <c r="F321" s="72" t="s">
        <v>375</v>
      </c>
      <c r="G321" s="67" t="s">
        <v>28</v>
      </c>
      <c r="H321" s="111"/>
      <c r="I321" s="32"/>
    </row>
    <row r="322" spans="1:9" s="27" customFormat="1" ht="24" customHeight="1">
      <c r="A322" s="67">
        <f t="shared" si="5"/>
        <v>277</v>
      </c>
      <c r="B322" s="72" t="s">
        <v>377</v>
      </c>
      <c r="C322" s="66">
        <v>52.272</v>
      </c>
      <c r="D322" s="66">
        <v>14.31267</v>
      </c>
      <c r="E322" s="108">
        <v>42460</v>
      </c>
      <c r="F322" s="72" t="s">
        <v>375</v>
      </c>
      <c r="G322" s="67" t="s">
        <v>28</v>
      </c>
      <c r="H322" s="111"/>
      <c r="I322" s="32"/>
    </row>
    <row r="323" spans="1:9" s="27" customFormat="1" ht="24" customHeight="1">
      <c r="A323" s="67">
        <f t="shared" si="5"/>
        <v>278</v>
      </c>
      <c r="B323" s="72" t="s">
        <v>378</v>
      </c>
      <c r="C323" s="66">
        <v>16.2162</v>
      </c>
      <c r="D323" s="66">
        <v>16.2162</v>
      </c>
      <c r="E323" s="108">
        <v>42460</v>
      </c>
      <c r="F323" s="72" t="s">
        <v>375</v>
      </c>
      <c r="G323" s="67" t="s">
        <v>28</v>
      </c>
      <c r="H323" s="111"/>
      <c r="I323" s="32"/>
    </row>
    <row r="324" spans="1:9" s="27" customFormat="1" ht="24" customHeight="1">
      <c r="A324" s="67">
        <f t="shared" si="5"/>
        <v>279</v>
      </c>
      <c r="B324" s="77" t="s">
        <v>379</v>
      </c>
      <c r="C324" s="66">
        <v>79.2</v>
      </c>
      <c r="D324" s="66">
        <v>21.68578</v>
      </c>
      <c r="E324" s="108">
        <v>42460</v>
      </c>
      <c r="F324" s="72" t="s">
        <v>375</v>
      </c>
      <c r="G324" s="67" t="s">
        <v>28</v>
      </c>
      <c r="H324" s="111"/>
      <c r="I324" s="32"/>
    </row>
    <row r="325" spans="1:9" s="27" customFormat="1" ht="24" customHeight="1">
      <c r="A325" s="67">
        <f t="shared" si="5"/>
        <v>280</v>
      </c>
      <c r="B325" s="72" t="s">
        <v>380</v>
      </c>
      <c r="C325" s="66">
        <v>60.81075</v>
      </c>
      <c r="D325" s="66">
        <v>5.82774</v>
      </c>
      <c r="E325" s="108">
        <v>42460</v>
      </c>
      <c r="F325" s="72" t="s">
        <v>375</v>
      </c>
      <c r="G325" s="67" t="s">
        <v>28</v>
      </c>
      <c r="H325" s="111"/>
      <c r="I325" s="32"/>
    </row>
    <row r="326" spans="1:9" s="27" customFormat="1" ht="24" customHeight="1">
      <c r="A326" s="67">
        <f t="shared" si="5"/>
        <v>281</v>
      </c>
      <c r="B326" s="72" t="s">
        <v>378</v>
      </c>
      <c r="C326" s="66">
        <v>16.2162</v>
      </c>
      <c r="D326" s="66">
        <v>16.2162</v>
      </c>
      <c r="E326" s="108">
        <v>42460</v>
      </c>
      <c r="F326" s="72" t="s">
        <v>375</v>
      </c>
      <c r="G326" s="67" t="s">
        <v>28</v>
      </c>
      <c r="H326" s="111"/>
      <c r="I326" s="32"/>
    </row>
    <row r="327" spans="1:9" s="27" customFormat="1" ht="24" customHeight="1">
      <c r="A327" s="67">
        <f t="shared" si="5"/>
        <v>282</v>
      </c>
      <c r="B327" s="65" t="s">
        <v>381</v>
      </c>
      <c r="C327" s="66">
        <v>28.3635</v>
      </c>
      <c r="D327" s="66">
        <v>28.3635</v>
      </c>
      <c r="E327" s="108">
        <v>42460</v>
      </c>
      <c r="F327" s="72" t="s">
        <v>375</v>
      </c>
      <c r="G327" s="67" t="s">
        <v>28</v>
      </c>
      <c r="H327" s="111"/>
      <c r="I327" s="32"/>
    </row>
    <row r="328" spans="1:9" s="27" customFormat="1" ht="24" customHeight="1">
      <c r="A328" s="67">
        <f t="shared" si="5"/>
        <v>283</v>
      </c>
      <c r="B328" s="65" t="s">
        <v>382</v>
      </c>
      <c r="C328" s="66">
        <v>23.76</v>
      </c>
      <c r="D328" s="66">
        <v>23.76</v>
      </c>
      <c r="E328" s="108">
        <v>42460</v>
      </c>
      <c r="F328" s="72" t="s">
        <v>375</v>
      </c>
      <c r="G328" s="67" t="s">
        <v>28</v>
      </c>
      <c r="H328" s="111"/>
      <c r="I328" s="32"/>
    </row>
    <row r="329" spans="1:9" s="27" customFormat="1" ht="24" customHeight="1">
      <c r="A329" s="67">
        <f t="shared" si="5"/>
        <v>284</v>
      </c>
      <c r="B329" s="65" t="s">
        <v>383</v>
      </c>
      <c r="C329" s="66">
        <v>20.79</v>
      </c>
      <c r="D329" s="66">
        <v>20.79</v>
      </c>
      <c r="E329" s="108">
        <v>42460</v>
      </c>
      <c r="F329" s="72" t="s">
        <v>375</v>
      </c>
      <c r="G329" s="67" t="s">
        <v>28</v>
      </c>
      <c r="H329" s="111"/>
      <c r="I329" s="32"/>
    </row>
    <row r="330" spans="1:9" s="27" customFormat="1" ht="24" customHeight="1">
      <c r="A330" s="67">
        <f t="shared" si="5"/>
        <v>285</v>
      </c>
      <c r="B330" s="92" t="s">
        <v>384</v>
      </c>
      <c r="C330" s="66">
        <v>50.49198</v>
      </c>
      <c r="D330" s="66">
        <v>13.8253</v>
      </c>
      <c r="E330" s="108">
        <v>42460</v>
      </c>
      <c r="F330" s="72" t="s">
        <v>375</v>
      </c>
      <c r="G330" s="67" t="s">
        <v>28</v>
      </c>
      <c r="H330" s="111"/>
      <c r="I330" s="32"/>
    </row>
    <row r="331" spans="1:9" s="27" customFormat="1" ht="24" customHeight="1">
      <c r="A331" s="67">
        <f t="shared" si="5"/>
        <v>286</v>
      </c>
      <c r="B331" s="83" t="s">
        <v>385</v>
      </c>
      <c r="C331" s="66">
        <v>37.7784</v>
      </c>
      <c r="D331" s="66">
        <v>37.7784</v>
      </c>
      <c r="E331" s="108">
        <v>42460</v>
      </c>
      <c r="F331" s="72" t="s">
        <v>375</v>
      </c>
      <c r="G331" s="67" t="s">
        <v>28</v>
      </c>
      <c r="H331" s="111"/>
      <c r="I331" s="32"/>
    </row>
    <row r="332" spans="1:9" s="27" customFormat="1" ht="24" customHeight="1">
      <c r="A332" s="67">
        <f t="shared" si="5"/>
        <v>287</v>
      </c>
      <c r="B332" s="83" t="s">
        <v>386</v>
      </c>
      <c r="C332" s="66">
        <v>54.3</v>
      </c>
      <c r="D332" s="66">
        <v>14.86789</v>
      </c>
      <c r="E332" s="108">
        <v>42460</v>
      </c>
      <c r="F332" s="72" t="s">
        <v>375</v>
      </c>
      <c r="G332" s="67" t="s">
        <v>28</v>
      </c>
      <c r="H332" s="111"/>
      <c r="I332" s="32"/>
    </row>
    <row r="333" spans="1:9" s="27" customFormat="1" ht="24" customHeight="1">
      <c r="A333" s="67">
        <f t="shared" si="5"/>
        <v>288</v>
      </c>
      <c r="B333" s="83" t="s">
        <v>387</v>
      </c>
      <c r="C333" s="66">
        <v>12</v>
      </c>
      <c r="D333" s="66">
        <v>12</v>
      </c>
      <c r="E333" s="108">
        <v>42460</v>
      </c>
      <c r="F333" s="72" t="s">
        <v>375</v>
      </c>
      <c r="G333" s="67" t="s">
        <v>28</v>
      </c>
      <c r="H333" s="111"/>
      <c r="I333" s="32"/>
    </row>
    <row r="334" spans="1:9" s="27" customFormat="1" ht="24" customHeight="1">
      <c r="A334" s="67">
        <f t="shared" si="5"/>
        <v>289</v>
      </c>
      <c r="B334" s="83" t="s">
        <v>388</v>
      </c>
      <c r="C334" s="66">
        <v>15</v>
      </c>
      <c r="D334" s="66">
        <v>15</v>
      </c>
      <c r="E334" s="108">
        <v>42460</v>
      </c>
      <c r="F334" s="72" t="s">
        <v>375</v>
      </c>
      <c r="G334" s="67" t="s">
        <v>28</v>
      </c>
      <c r="H334" s="111"/>
      <c r="I334" s="32"/>
    </row>
    <row r="335" spans="1:9" s="27" customFormat="1" ht="24" customHeight="1">
      <c r="A335" s="67">
        <f t="shared" si="5"/>
        <v>290</v>
      </c>
      <c r="B335" s="83" t="s">
        <v>389</v>
      </c>
      <c r="C335" s="66">
        <v>17</v>
      </c>
      <c r="D335" s="66">
        <v>17</v>
      </c>
      <c r="E335" s="108">
        <v>42460</v>
      </c>
      <c r="F335" s="72" t="s">
        <v>375</v>
      </c>
      <c r="G335" s="67" t="s">
        <v>28</v>
      </c>
      <c r="H335" s="111"/>
      <c r="I335" s="32"/>
    </row>
    <row r="336" spans="1:9" s="27" customFormat="1" ht="24" customHeight="1">
      <c r="A336" s="67">
        <f t="shared" si="5"/>
        <v>291</v>
      </c>
      <c r="B336" s="83" t="s">
        <v>390</v>
      </c>
      <c r="C336" s="66">
        <v>22</v>
      </c>
      <c r="D336" s="66">
        <v>22</v>
      </c>
      <c r="E336" s="108">
        <v>42460</v>
      </c>
      <c r="F336" s="72" t="s">
        <v>375</v>
      </c>
      <c r="G336" s="67" t="s">
        <v>28</v>
      </c>
      <c r="H336" s="111"/>
      <c r="I336" s="32"/>
    </row>
    <row r="337" spans="1:9" s="27" customFormat="1" ht="24" customHeight="1">
      <c r="A337" s="67">
        <f t="shared" si="5"/>
        <v>292</v>
      </c>
      <c r="B337" s="83" t="s">
        <v>391</v>
      </c>
      <c r="C337" s="66">
        <v>31</v>
      </c>
      <c r="D337" s="66">
        <v>31</v>
      </c>
      <c r="E337" s="108">
        <v>42460</v>
      </c>
      <c r="F337" s="72" t="s">
        <v>375</v>
      </c>
      <c r="G337" s="67" t="s">
        <v>28</v>
      </c>
      <c r="H337" s="111"/>
      <c r="I337" s="32"/>
    </row>
    <row r="338" spans="1:9" s="27" customFormat="1" ht="24" customHeight="1">
      <c r="A338" s="67">
        <f t="shared" si="5"/>
        <v>293</v>
      </c>
      <c r="B338" s="83" t="s">
        <v>392</v>
      </c>
      <c r="C338" s="66">
        <v>81.5</v>
      </c>
      <c r="D338" s="66">
        <v>22.31552</v>
      </c>
      <c r="E338" s="108">
        <v>42460</v>
      </c>
      <c r="F338" s="72" t="s">
        <v>375</v>
      </c>
      <c r="G338" s="67" t="s">
        <v>28</v>
      </c>
      <c r="H338" s="111"/>
      <c r="I338" s="32"/>
    </row>
    <row r="339" spans="1:9" s="27" customFormat="1" ht="24" customHeight="1">
      <c r="A339" s="67">
        <f t="shared" si="5"/>
        <v>294</v>
      </c>
      <c r="B339" s="83" t="s">
        <v>393</v>
      </c>
      <c r="C339" s="66">
        <v>28.5</v>
      </c>
      <c r="D339" s="66">
        <v>28.5</v>
      </c>
      <c r="E339" s="108">
        <v>42460</v>
      </c>
      <c r="F339" s="72" t="s">
        <v>375</v>
      </c>
      <c r="G339" s="67" t="s">
        <v>28</v>
      </c>
      <c r="H339" s="111"/>
      <c r="I339" s="32"/>
    </row>
    <row r="340" spans="1:9" s="27" customFormat="1" ht="24" customHeight="1">
      <c r="A340" s="67">
        <f t="shared" si="5"/>
        <v>295</v>
      </c>
      <c r="B340" s="83" t="s">
        <v>394</v>
      </c>
      <c r="C340" s="66">
        <v>25.89837</v>
      </c>
      <c r="D340" s="66">
        <v>25.89837</v>
      </c>
      <c r="E340" s="108">
        <v>42460</v>
      </c>
      <c r="F340" s="72" t="s">
        <v>375</v>
      </c>
      <c r="G340" s="67" t="s">
        <v>28</v>
      </c>
      <c r="H340" s="111"/>
      <c r="I340" s="32"/>
    </row>
    <row r="341" spans="1:9" s="27" customFormat="1" ht="24" customHeight="1">
      <c r="A341" s="67">
        <f t="shared" si="5"/>
        <v>296</v>
      </c>
      <c r="B341" s="83" t="s">
        <v>395</v>
      </c>
      <c r="C341" s="66">
        <v>10.35</v>
      </c>
      <c r="D341" s="66">
        <v>10.35</v>
      </c>
      <c r="E341" s="108">
        <v>42460</v>
      </c>
      <c r="F341" s="72" t="s">
        <v>375</v>
      </c>
      <c r="G341" s="67" t="s">
        <v>28</v>
      </c>
      <c r="H341" s="111"/>
      <c r="I341" s="32"/>
    </row>
    <row r="342" spans="1:9" s="27" customFormat="1" ht="24" customHeight="1">
      <c r="A342" s="67">
        <f t="shared" si="5"/>
        <v>297</v>
      </c>
      <c r="B342" s="65" t="s">
        <v>396</v>
      </c>
      <c r="C342" s="66">
        <v>28.5552</v>
      </c>
      <c r="D342" s="66">
        <v>28.5552</v>
      </c>
      <c r="E342" s="108">
        <v>42711</v>
      </c>
      <c r="F342" s="72" t="s">
        <v>397</v>
      </c>
      <c r="G342" s="67" t="s">
        <v>28</v>
      </c>
      <c r="H342" s="112"/>
      <c r="I342" s="36"/>
    </row>
    <row r="343" spans="1:9" s="27" customFormat="1" ht="24" customHeight="1">
      <c r="A343" s="67">
        <f t="shared" si="5"/>
        <v>298</v>
      </c>
      <c r="B343" s="65" t="s">
        <v>398</v>
      </c>
      <c r="C343" s="66">
        <v>10.385</v>
      </c>
      <c r="D343" s="66">
        <v>10.385</v>
      </c>
      <c r="E343" s="108">
        <v>43486</v>
      </c>
      <c r="F343" s="72" t="s">
        <v>399</v>
      </c>
      <c r="G343" s="67" t="s">
        <v>28</v>
      </c>
      <c r="H343" s="112"/>
      <c r="I343" s="54"/>
    </row>
    <row r="344" spans="1:9" s="27" customFormat="1" ht="24" customHeight="1">
      <c r="A344" s="67">
        <f t="shared" si="5"/>
        <v>299</v>
      </c>
      <c r="B344" s="65" t="s">
        <v>400</v>
      </c>
      <c r="C344" s="66">
        <v>28.1</v>
      </c>
      <c r="D344" s="66">
        <v>28.1</v>
      </c>
      <c r="E344" s="108">
        <v>43565</v>
      </c>
      <c r="F344" s="72" t="s">
        <v>401</v>
      </c>
      <c r="G344" s="67" t="s">
        <v>28</v>
      </c>
      <c r="H344" s="112"/>
      <c r="I344" s="54"/>
    </row>
    <row r="345" spans="1:9" s="27" customFormat="1" ht="24" customHeight="1">
      <c r="A345" s="67">
        <f t="shared" si="5"/>
        <v>300</v>
      </c>
      <c r="B345" s="65" t="s">
        <v>1147</v>
      </c>
      <c r="C345" s="66">
        <v>41.245</v>
      </c>
      <c r="D345" s="66">
        <v>41.245</v>
      </c>
      <c r="E345" s="108">
        <v>43892</v>
      </c>
      <c r="F345" s="72" t="s">
        <v>1190</v>
      </c>
      <c r="G345" s="67" t="s">
        <v>28</v>
      </c>
      <c r="H345" s="112"/>
      <c r="I345" s="54"/>
    </row>
    <row r="346" spans="1:9" s="27" customFormat="1" ht="24" customHeight="1">
      <c r="A346" s="67">
        <f t="shared" si="5"/>
        <v>301</v>
      </c>
      <c r="B346" s="65" t="s">
        <v>1148</v>
      </c>
      <c r="C346" s="66">
        <v>36.50188</v>
      </c>
      <c r="D346" s="66">
        <v>36.50188</v>
      </c>
      <c r="E346" s="108">
        <v>43892</v>
      </c>
      <c r="F346" s="72" t="s">
        <v>1190</v>
      </c>
      <c r="G346" s="67" t="s">
        <v>28</v>
      </c>
      <c r="H346" s="112"/>
      <c r="I346" s="54"/>
    </row>
    <row r="347" spans="1:9" s="27" customFormat="1" ht="24" customHeight="1">
      <c r="A347" s="67">
        <f t="shared" si="5"/>
        <v>302</v>
      </c>
      <c r="B347" s="72" t="s">
        <v>1149</v>
      </c>
      <c r="C347" s="66">
        <v>31.67911</v>
      </c>
      <c r="D347" s="66">
        <v>31.67911</v>
      </c>
      <c r="E347" s="108">
        <v>43892</v>
      </c>
      <c r="F347" s="72" t="s">
        <v>1190</v>
      </c>
      <c r="G347" s="67" t="s">
        <v>28</v>
      </c>
      <c r="H347" s="112"/>
      <c r="I347" s="54"/>
    </row>
    <row r="348" spans="1:9" s="27" customFormat="1" ht="24" customHeight="1">
      <c r="A348" s="67">
        <f t="shared" si="5"/>
        <v>303</v>
      </c>
      <c r="B348" s="65" t="s">
        <v>1150</v>
      </c>
      <c r="C348" s="66">
        <v>25</v>
      </c>
      <c r="D348" s="66">
        <v>25</v>
      </c>
      <c r="E348" s="108">
        <v>43892</v>
      </c>
      <c r="F348" s="72" t="s">
        <v>1190</v>
      </c>
      <c r="G348" s="67" t="s">
        <v>28</v>
      </c>
      <c r="H348" s="112"/>
      <c r="I348" s="54"/>
    </row>
    <row r="349" spans="1:9" s="27" customFormat="1" ht="24" customHeight="1">
      <c r="A349" s="67">
        <f t="shared" si="5"/>
        <v>304</v>
      </c>
      <c r="B349" s="65" t="s">
        <v>1151</v>
      </c>
      <c r="C349" s="66">
        <v>58</v>
      </c>
      <c r="D349" s="66">
        <v>58</v>
      </c>
      <c r="E349" s="108">
        <v>43892</v>
      </c>
      <c r="F349" s="72" t="s">
        <v>1190</v>
      </c>
      <c r="G349" s="67" t="s">
        <v>28</v>
      </c>
      <c r="H349" s="112"/>
      <c r="I349" s="54"/>
    </row>
    <row r="350" spans="1:9" s="27" customFormat="1" ht="24" customHeight="1">
      <c r="A350" s="67">
        <f t="shared" si="5"/>
        <v>305</v>
      </c>
      <c r="B350" s="65" t="s">
        <v>1152</v>
      </c>
      <c r="C350" s="66">
        <v>14.78358</v>
      </c>
      <c r="D350" s="66">
        <v>14.78358</v>
      </c>
      <c r="E350" s="108">
        <v>43892</v>
      </c>
      <c r="F350" s="72" t="s">
        <v>1190</v>
      </c>
      <c r="G350" s="67" t="s">
        <v>28</v>
      </c>
      <c r="H350" s="112"/>
      <c r="I350" s="54"/>
    </row>
    <row r="351" spans="1:9" s="27" customFormat="1" ht="24" customHeight="1">
      <c r="A351" s="67">
        <f t="shared" si="5"/>
        <v>306</v>
      </c>
      <c r="B351" s="65" t="s">
        <v>1152</v>
      </c>
      <c r="C351" s="66">
        <v>14.78358</v>
      </c>
      <c r="D351" s="66">
        <v>14.78358</v>
      </c>
      <c r="E351" s="108">
        <v>43892</v>
      </c>
      <c r="F351" s="72" t="s">
        <v>1190</v>
      </c>
      <c r="G351" s="67" t="s">
        <v>28</v>
      </c>
      <c r="H351" s="112"/>
      <c r="I351" s="54"/>
    </row>
    <row r="352" spans="1:9" s="27" customFormat="1" ht="24" customHeight="1">
      <c r="A352" s="67">
        <f t="shared" si="5"/>
        <v>307</v>
      </c>
      <c r="B352" s="77" t="s">
        <v>1153</v>
      </c>
      <c r="C352" s="66">
        <v>17.95149</v>
      </c>
      <c r="D352" s="66">
        <v>17.95149</v>
      </c>
      <c r="E352" s="108">
        <v>43892</v>
      </c>
      <c r="F352" s="72" t="s">
        <v>1190</v>
      </c>
      <c r="G352" s="67" t="s">
        <v>28</v>
      </c>
      <c r="H352" s="112"/>
      <c r="I352" s="54"/>
    </row>
    <row r="353" spans="1:9" s="27" customFormat="1" ht="24" customHeight="1">
      <c r="A353" s="67">
        <f t="shared" si="5"/>
        <v>308</v>
      </c>
      <c r="B353" s="77" t="s">
        <v>1153</v>
      </c>
      <c r="C353" s="66">
        <v>17.95149</v>
      </c>
      <c r="D353" s="66">
        <v>17.95149</v>
      </c>
      <c r="E353" s="108">
        <v>43892</v>
      </c>
      <c r="F353" s="72" t="s">
        <v>1190</v>
      </c>
      <c r="G353" s="67" t="s">
        <v>28</v>
      </c>
      <c r="H353" s="112"/>
      <c r="I353" s="54"/>
    </row>
    <row r="354" spans="1:9" s="27" customFormat="1" ht="24" customHeight="1">
      <c r="A354" s="67">
        <f t="shared" si="5"/>
        <v>309</v>
      </c>
      <c r="B354" s="77" t="s">
        <v>1153</v>
      </c>
      <c r="C354" s="66">
        <v>17.95149</v>
      </c>
      <c r="D354" s="66">
        <v>17.95149</v>
      </c>
      <c r="E354" s="108">
        <v>43892</v>
      </c>
      <c r="F354" s="72" t="s">
        <v>1190</v>
      </c>
      <c r="G354" s="67" t="s">
        <v>28</v>
      </c>
      <c r="H354" s="112"/>
      <c r="I354" s="54"/>
    </row>
    <row r="355" spans="1:9" s="27" customFormat="1" ht="24" customHeight="1">
      <c r="A355" s="67">
        <f t="shared" si="5"/>
        <v>310</v>
      </c>
      <c r="B355" s="65" t="s">
        <v>1154</v>
      </c>
      <c r="C355" s="66">
        <v>80</v>
      </c>
      <c r="D355" s="66">
        <v>80</v>
      </c>
      <c r="E355" s="108">
        <v>43892</v>
      </c>
      <c r="F355" s="72" t="s">
        <v>1190</v>
      </c>
      <c r="G355" s="67" t="s">
        <v>28</v>
      </c>
      <c r="H355" s="112"/>
      <c r="I355" s="54"/>
    </row>
    <row r="356" spans="1:9" s="27" customFormat="1" ht="24" customHeight="1">
      <c r="A356" s="67">
        <f t="shared" si="5"/>
        <v>311</v>
      </c>
      <c r="B356" s="65" t="s">
        <v>1155</v>
      </c>
      <c r="C356" s="66">
        <v>18.91421</v>
      </c>
      <c r="D356" s="66">
        <v>18.91421</v>
      </c>
      <c r="E356" s="108">
        <v>43892</v>
      </c>
      <c r="F356" s="72" t="s">
        <v>1190</v>
      </c>
      <c r="G356" s="67" t="s">
        <v>28</v>
      </c>
      <c r="H356" s="112"/>
      <c r="I356" s="54"/>
    </row>
    <row r="357" spans="1:9" s="27" customFormat="1" ht="24" customHeight="1">
      <c r="A357" s="67">
        <f t="shared" si="5"/>
        <v>312</v>
      </c>
      <c r="B357" s="65" t="s">
        <v>1156</v>
      </c>
      <c r="C357" s="66">
        <v>21.18841</v>
      </c>
      <c r="D357" s="66">
        <v>21.18841</v>
      </c>
      <c r="E357" s="108">
        <v>43892</v>
      </c>
      <c r="F357" s="72" t="s">
        <v>1190</v>
      </c>
      <c r="G357" s="67" t="s">
        <v>28</v>
      </c>
      <c r="H357" s="112"/>
      <c r="I357" s="54"/>
    </row>
    <row r="358" spans="1:9" s="27" customFormat="1" ht="24" customHeight="1">
      <c r="A358" s="67">
        <f t="shared" si="5"/>
        <v>313</v>
      </c>
      <c r="B358" s="65" t="s">
        <v>1157</v>
      </c>
      <c r="C358" s="66">
        <v>84.47762</v>
      </c>
      <c r="D358" s="66">
        <v>84.47762</v>
      </c>
      <c r="E358" s="108">
        <v>43892</v>
      </c>
      <c r="F358" s="72" t="s">
        <v>1190</v>
      </c>
      <c r="G358" s="67" t="s">
        <v>28</v>
      </c>
      <c r="H358" s="112"/>
      <c r="I358" s="54"/>
    </row>
    <row r="359" spans="1:9" s="27" customFormat="1" ht="24" customHeight="1">
      <c r="A359" s="67">
        <f t="shared" si="5"/>
        <v>314</v>
      </c>
      <c r="B359" s="65" t="s">
        <v>1158</v>
      </c>
      <c r="C359" s="66">
        <v>133.8622</v>
      </c>
      <c r="D359" s="66">
        <v>133.8622</v>
      </c>
      <c r="E359" s="108">
        <v>43892</v>
      </c>
      <c r="F359" s="72" t="s">
        <v>1190</v>
      </c>
      <c r="G359" s="67" t="s">
        <v>28</v>
      </c>
      <c r="H359" s="112"/>
      <c r="I359" s="54"/>
    </row>
    <row r="360" spans="1:9" s="27" customFormat="1" ht="24" customHeight="1">
      <c r="A360" s="67">
        <f t="shared" si="5"/>
        <v>315</v>
      </c>
      <c r="B360" s="65" t="s">
        <v>1159</v>
      </c>
      <c r="C360" s="66">
        <v>52.79851</v>
      </c>
      <c r="D360" s="66">
        <v>52.79851</v>
      </c>
      <c r="E360" s="108">
        <v>43892</v>
      </c>
      <c r="F360" s="72" t="s">
        <v>1190</v>
      </c>
      <c r="G360" s="67" t="s">
        <v>28</v>
      </c>
      <c r="H360" s="112"/>
      <c r="I360" s="54"/>
    </row>
    <row r="361" spans="1:9" s="27" customFormat="1" ht="24" customHeight="1">
      <c r="A361" s="67">
        <f t="shared" si="5"/>
        <v>316</v>
      </c>
      <c r="B361" s="65" t="s">
        <v>1160</v>
      </c>
      <c r="C361" s="66">
        <v>10.5597</v>
      </c>
      <c r="D361" s="66">
        <v>10.5597</v>
      </c>
      <c r="E361" s="108">
        <v>43892</v>
      </c>
      <c r="F361" s="72" t="s">
        <v>1190</v>
      </c>
      <c r="G361" s="67" t="s">
        <v>28</v>
      </c>
      <c r="H361" s="112"/>
      <c r="I361" s="54"/>
    </row>
    <row r="362" spans="1:9" s="27" customFormat="1" ht="24" customHeight="1">
      <c r="A362" s="67">
        <f t="shared" si="5"/>
        <v>317</v>
      </c>
      <c r="B362" s="65" t="s">
        <v>1161</v>
      </c>
      <c r="C362" s="66">
        <v>17.8459</v>
      </c>
      <c r="D362" s="66">
        <v>17.8459</v>
      </c>
      <c r="E362" s="108">
        <v>43892</v>
      </c>
      <c r="F362" s="72" t="s">
        <v>1190</v>
      </c>
      <c r="G362" s="67" t="s">
        <v>28</v>
      </c>
      <c r="H362" s="112"/>
      <c r="I362" s="54"/>
    </row>
    <row r="363" spans="1:9" s="27" customFormat="1" ht="24" customHeight="1">
      <c r="A363" s="67">
        <f t="shared" si="5"/>
        <v>318</v>
      </c>
      <c r="B363" s="65" t="s">
        <v>1162</v>
      </c>
      <c r="C363" s="66">
        <v>58.28956</v>
      </c>
      <c r="D363" s="66">
        <v>58.28956</v>
      </c>
      <c r="E363" s="108">
        <v>43892</v>
      </c>
      <c r="F363" s="72" t="s">
        <v>1190</v>
      </c>
      <c r="G363" s="67" t="s">
        <v>28</v>
      </c>
      <c r="H363" s="112"/>
      <c r="I363" s="54"/>
    </row>
    <row r="364" spans="1:9" s="27" customFormat="1" ht="24" customHeight="1">
      <c r="A364" s="67">
        <f t="shared" si="5"/>
        <v>319</v>
      </c>
      <c r="B364" s="65" t="s">
        <v>1163</v>
      </c>
      <c r="C364" s="66">
        <v>263.99255</v>
      </c>
      <c r="D364" s="66">
        <v>263.99255</v>
      </c>
      <c r="E364" s="108">
        <v>43892</v>
      </c>
      <c r="F364" s="72" t="s">
        <v>1190</v>
      </c>
      <c r="G364" s="67" t="s">
        <v>28</v>
      </c>
      <c r="H364" s="112"/>
      <c r="I364" s="54"/>
    </row>
    <row r="365" spans="1:9" s="27" customFormat="1" ht="24" customHeight="1">
      <c r="A365" s="67">
        <f t="shared" si="5"/>
        <v>320</v>
      </c>
      <c r="B365" s="65" t="s">
        <v>1164</v>
      </c>
      <c r="C365" s="66">
        <v>36.37817</v>
      </c>
      <c r="D365" s="66">
        <v>36.37817</v>
      </c>
      <c r="E365" s="108">
        <v>43892</v>
      </c>
      <c r="F365" s="72" t="s">
        <v>1190</v>
      </c>
      <c r="G365" s="67" t="s">
        <v>28</v>
      </c>
      <c r="H365" s="112"/>
      <c r="I365" s="54"/>
    </row>
    <row r="366" spans="1:9" s="27" customFormat="1" ht="24" customHeight="1">
      <c r="A366" s="67">
        <f t="shared" si="5"/>
        <v>321</v>
      </c>
      <c r="B366" s="65" t="s">
        <v>1165</v>
      </c>
      <c r="C366" s="66">
        <v>36.3465</v>
      </c>
      <c r="D366" s="66">
        <v>36.3465</v>
      </c>
      <c r="E366" s="108">
        <v>43892</v>
      </c>
      <c r="F366" s="72" t="s">
        <v>1190</v>
      </c>
      <c r="G366" s="67" t="s">
        <v>28</v>
      </c>
      <c r="H366" s="112"/>
      <c r="I366" s="54"/>
    </row>
    <row r="367" spans="1:9" s="27" customFormat="1" ht="24" customHeight="1">
      <c r="A367" s="67">
        <f aca="true" t="shared" si="6" ref="A367:A430">SUM(A366+1)</f>
        <v>322</v>
      </c>
      <c r="B367" s="65" t="s">
        <v>1165</v>
      </c>
      <c r="C367" s="66">
        <v>36.3465</v>
      </c>
      <c r="D367" s="66">
        <v>36.3465</v>
      </c>
      <c r="E367" s="108">
        <v>43892</v>
      </c>
      <c r="F367" s="72" t="s">
        <v>1190</v>
      </c>
      <c r="G367" s="67" t="s">
        <v>28</v>
      </c>
      <c r="H367" s="112"/>
      <c r="I367" s="54"/>
    </row>
    <row r="368" spans="1:9" s="27" customFormat="1" ht="24" customHeight="1">
      <c r="A368" s="67">
        <f t="shared" si="6"/>
        <v>323</v>
      </c>
      <c r="B368" s="65" t="s">
        <v>1165</v>
      </c>
      <c r="C368" s="66">
        <v>36.3465</v>
      </c>
      <c r="D368" s="66">
        <v>36.3465</v>
      </c>
      <c r="E368" s="108">
        <v>43892</v>
      </c>
      <c r="F368" s="72" t="s">
        <v>1190</v>
      </c>
      <c r="G368" s="67" t="s">
        <v>28</v>
      </c>
      <c r="H368" s="112"/>
      <c r="I368" s="54"/>
    </row>
    <row r="369" spans="1:9" s="27" customFormat="1" ht="24" customHeight="1">
      <c r="A369" s="67">
        <f t="shared" si="6"/>
        <v>324</v>
      </c>
      <c r="B369" s="65" t="s">
        <v>1165</v>
      </c>
      <c r="C369" s="66">
        <v>36.3465</v>
      </c>
      <c r="D369" s="66">
        <v>36.3465</v>
      </c>
      <c r="E369" s="108">
        <v>43892</v>
      </c>
      <c r="F369" s="72" t="s">
        <v>1190</v>
      </c>
      <c r="G369" s="67" t="s">
        <v>28</v>
      </c>
      <c r="H369" s="112"/>
      <c r="I369" s="54"/>
    </row>
    <row r="370" spans="1:9" s="27" customFormat="1" ht="24" customHeight="1">
      <c r="A370" s="67">
        <f t="shared" si="6"/>
        <v>325</v>
      </c>
      <c r="B370" s="65" t="s">
        <v>1165</v>
      </c>
      <c r="C370" s="66">
        <v>36.3465</v>
      </c>
      <c r="D370" s="66">
        <v>36.3465</v>
      </c>
      <c r="E370" s="108">
        <v>43892</v>
      </c>
      <c r="F370" s="72" t="s">
        <v>1190</v>
      </c>
      <c r="G370" s="67" t="s">
        <v>28</v>
      </c>
      <c r="H370" s="112"/>
      <c r="I370" s="54"/>
    </row>
    <row r="371" spans="1:9" s="27" customFormat="1" ht="24" customHeight="1">
      <c r="A371" s="67">
        <f t="shared" si="6"/>
        <v>326</v>
      </c>
      <c r="B371" s="65" t="s">
        <v>1165</v>
      </c>
      <c r="C371" s="66">
        <v>36.3465</v>
      </c>
      <c r="D371" s="66">
        <v>36.3465</v>
      </c>
      <c r="E371" s="108">
        <v>43892</v>
      </c>
      <c r="F371" s="72" t="s">
        <v>1190</v>
      </c>
      <c r="G371" s="67" t="s">
        <v>28</v>
      </c>
      <c r="H371" s="112"/>
      <c r="I371" s="54"/>
    </row>
    <row r="372" spans="1:9" s="27" customFormat="1" ht="24" customHeight="1">
      <c r="A372" s="67">
        <f t="shared" si="6"/>
        <v>327</v>
      </c>
      <c r="B372" s="65" t="s">
        <v>1165</v>
      </c>
      <c r="C372" s="66">
        <v>36.3465</v>
      </c>
      <c r="D372" s="66">
        <v>36.3465</v>
      </c>
      <c r="E372" s="108">
        <v>43892</v>
      </c>
      <c r="F372" s="72" t="s">
        <v>1190</v>
      </c>
      <c r="G372" s="67" t="s">
        <v>28</v>
      </c>
      <c r="H372" s="112"/>
      <c r="I372" s="54"/>
    </row>
    <row r="373" spans="1:9" s="27" customFormat="1" ht="24" customHeight="1">
      <c r="A373" s="67">
        <f t="shared" si="6"/>
        <v>328</v>
      </c>
      <c r="B373" s="65" t="s">
        <v>1165</v>
      </c>
      <c r="C373" s="66">
        <v>36.3465</v>
      </c>
      <c r="D373" s="66">
        <v>36.3465</v>
      </c>
      <c r="E373" s="108">
        <v>43892</v>
      </c>
      <c r="F373" s="72" t="s">
        <v>1190</v>
      </c>
      <c r="G373" s="67" t="s">
        <v>28</v>
      </c>
      <c r="H373" s="112"/>
      <c r="I373" s="54"/>
    </row>
    <row r="374" spans="1:9" s="27" customFormat="1" ht="24" customHeight="1">
      <c r="A374" s="67">
        <f t="shared" si="6"/>
        <v>329</v>
      </c>
      <c r="B374" s="65" t="s">
        <v>1165</v>
      </c>
      <c r="C374" s="66">
        <v>36.3465</v>
      </c>
      <c r="D374" s="66">
        <v>36.3465</v>
      </c>
      <c r="E374" s="108">
        <v>43892</v>
      </c>
      <c r="F374" s="72" t="s">
        <v>1190</v>
      </c>
      <c r="G374" s="67" t="s">
        <v>28</v>
      </c>
      <c r="H374" s="112"/>
      <c r="I374" s="54"/>
    </row>
    <row r="375" spans="1:9" s="27" customFormat="1" ht="24" customHeight="1">
      <c r="A375" s="67">
        <f t="shared" si="6"/>
        <v>330</v>
      </c>
      <c r="B375" s="65" t="s">
        <v>1165</v>
      </c>
      <c r="C375" s="66">
        <v>36.3465</v>
      </c>
      <c r="D375" s="66">
        <v>36.3465</v>
      </c>
      <c r="E375" s="108">
        <v>43892</v>
      </c>
      <c r="F375" s="72" t="s">
        <v>1190</v>
      </c>
      <c r="G375" s="67" t="s">
        <v>28</v>
      </c>
      <c r="H375" s="112"/>
      <c r="I375" s="54"/>
    </row>
    <row r="376" spans="1:9" s="6" customFormat="1" ht="24" customHeight="1">
      <c r="A376" s="67">
        <f t="shared" si="6"/>
        <v>331</v>
      </c>
      <c r="B376" s="65" t="s">
        <v>402</v>
      </c>
      <c r="C376" s="66">
        <v>13.987</v>
      </c>
      <c r="D376" s="66">
        <v>13.987</v>
      </c>
      <c r="E376" s="108">
        <v>39080</v>
      </c>
      <c r="F376" s="72" t="s">
        <v>38</v>
      </c>
      <c r="G376" s="67" t="s">
        <v>33</v>
      </c>
      <c r="H376" s="112"/>
      <c r="I376" s="35"/>
    </row>
    <row r="377" spans="1:9" s="6" customFormat="1" ht="24" customHeight="1">
      <c r="A377" s="67">
        <f t="shared" si="6"/>
        <v>332</v>
      </c>
      <c r="B377" s="65" t="s">
        <v>403</v>
      </c>
      <c r="C377" s="66">
        <v>21.659</v>
      </c>
      <c r="D377" s="66">
        <v>21.659</v>
      </c>
      <c r="E377" s="108">
        <v>39080</v>
      </c>
      <c r="F377" s="72" t="s">
        <v>38</v>
      </c>
      <c r="G377" s="67" t="s">
        <v>33</v>
      </c>
      <c r="H377" s="112"/>
      <c r="I377" s="35"/>
    </row>
    <row r="378" spans="1:9" s="6" customFormat="1" ht="24" customHeight="1">
      <c r="A378" s="67">
        <f t="shared" si="6"/>
        <v>333</v>
      </c>
      <c r="B378" s="65" t="s">
        <v>86</v>
      </c>
      <c r="C378" s="66">
        <v>13.628</v>
      </c>
      <c r="D378" s="66">
        <v>13.628</v>
      </c>
      <c r="E378" s="108">
        <v>39080</v>
      </c>
      <c r="F378" s="72" t="s">
        <v>38</v>
      </c>
      <c r="G378" s="67" t="s">
        <v>33</v>
      </c>
      <c r="H378" s="112"/>
      <c r="I378" s="35"/>
    </row>
    <row r="379" spans="1:9" s="6" customFormat="1" ht="24" customHeight="1">
      <c r="A379" s="67">
        <f t="shared" si="6"/>
        <v>334</v>
      </c>
      <c r="B379" s="65" t="s">
        <v>86</v>
      </c>
      <c r="C379" s="66">
        <v>15.949</v>
      </c>
      <c r="D379" s="66">
        <v>15.949</v>
      </c>
      <c r="E379" s="108">
        <v>39080</v>
      </c>
      <c r="F379" s="72" t="s">
        <v>38</v>
      </c>
      <c r="G379" s="67" t="s">
        <v>33</v>
      </c>
      <c r="H379" s="112"/>
      <c r="I379" s="35"/>
    </row>
    <row r="380" spans="1:9" s="6" customFormat="1" ht="24" customHeight="1">
      <c r="A380" s="67">
        <f t="shared" si="6"/>
        <v>335</v>
      </c>
      <c r="B380" s="65" t="s">
        <v>280</v>
      </c>
      <c r="C380" s="66">
        <v>12.913</v>
      </c>
      <c r="D380" s="66">
        <v>12.913</v>
      </c>
      <c r="E380" s="108">
        <v>39080</v>
      </c>
      <c r="F380" s="72" t="s">
        <v>38</v>
      </c>
      <c r="G380" s="67" t="s">
        <v>33</v>
      </c>
      <c r="H380" s="112"/>
      <c r="I380" s="35"/>
    </row>
    <row r="381" spans="1:9" s="6" customFormat="1" ht="24" customHeight="1">
      <c r="A381" s="67">
        <f t="shared" si="6"/>
        <v>336</v>
      </c>
      <c r="B381" s="65" t="s">
        <v>404</v>
      </c>
      <c r="C381" s="66">
        <v>20.628</v>
      </c>
      <c r="D381" s="66">
        <v>20.628</v>
      </c>
      <c r="E381" s="108">
        <v>39080</v>
      </c>
      <c r="F381" s="72" t="s">
        <v>38</v>
      </c>
      <c r="G381" s="67" t="s">
        <v>33</v>
      </c>
      <c r="H381" s="112"/>
      <c r="I381" s="35"/>
    </row>
    <row r="382" spans="1:9" s="6" customFormat="1" ht="24" customHeight="1">
      <c r="A382" s="67">
        <f t="shared" si="6"/>
        <v>337</v>
      </c>
      <c r="B382" s="65" t="s">
        <v>404</v>
      </c>
      <c r="C382" s="66">
        <v>19.777</v>
      </c>
      <c r="D382" s="66">
        <v>19.777</v>
      </c>
      <c r="E382" s="108">
        <v>39080</v>
      </c>
      <c r="F382" s="72" t="s">
        <v>38</v>
      </c>
      <c r="G382" s="67" t="s">
        <v>33</v>
      </c>
      <c r="H382" s="112"/>
      <c r="I382" s="35"/>
    </row>
    <row r="383" spans="1:9" s="6" customFormat="1" ht="24" customHeight="1">
      <c r="A383" s="67">
        <f t="shared" si="6"/>
        <v>338</v>
      </c>
      <c r="B383" s="65" t="s">
        <v>294</v>
      </c>
      <c r="C383" s="66">
        <v>17.277</v>
      </c>
      <c r="D383" s="66">
        <v>17.277</v>
      </c>
      <c r="E383" s="108">
        <v>39080</v>
      </c>
      <c r="F383" s="72" t="s">
        <v>38</v>
      </c>
      <c r="G383" s="67" t="s">
        <v>33</v>
      </c>
      <c r="H383" s="112"/>
      <c r="I383" s="35"/>
    </row>
    <row r="384" spans="1:9" s="6" customFormat="1" ht="24" customHeight="1">
      <c r="A384" s="67">
        <f t="shared" si="6"/>
        <v>339</v>
      </c>
      <c r="B384" s="65" t="s">
        <v>296</v>
      </c>
      <c r="C384" s="66">
        <v>12.066</v>
      </c>
      <c r="D384" s="66">
        <v>12.066</v>
      </c>
      <c r="E384" s="108">
        <v>39080</v>
      </c>
      <c r="F384" s="72" t="s">
        <v>38</v>
      </c>
      <c r="G384" s="67" t="s">
        <v>33</v>
      </c>
      <c r="H384" s="112"/>
      <c r="I384" s="35"/>
    </row>
    <row r="385" spans="1:9" s="6" customFormat="1" ht="24" customHeight="1">
      <c r="A385" s="67">
        <f t="shared" si="6"/>
        <v>340</v>
      </c>
      <c r="B385" s="65" t="s">
        <v>297</v>
      </c>
      <c r="C385" s="66">
        <v>16.429</v>
      </c>
      <c r="D385" s="66">
        <v>16.429</v>
      </c>
      <c r="E385" s="108">
        <v>39080</v>
      </c>
      <c r="F385" s="72" t="s">
        <v>38</v>
      </c>
      <c r="G385" s="67" t="s">
        <v>33</v>
      </c>
      <c r="H385" s="112"/>
      <c r="I385" s="35"/>
    </row>
    <row r="386" spans="1:9" s="6" customFormat="1" ht="24" customHeight="1">
      <c r="A386" s="67">
        <f t="shared" si="6"/>
        <v>341</v>
      </c>
      <c r="B386" s="65" t="s">
        <v>282</v>
      </c>
      <c r="C386" s="66">
        <v>44.732</v>
      </c>
      <c r="D386" s="66">
        <v>44.732</v>
      </c>
      <c r="E386" s="108">
        <v>39080</v>
      </c>
      <c r="F386" s="72" t="s">
        <v>38</v>
      </c>
      <c r="G386" s="67" t="s">
        <v>33</v>
      </c>
      <c r="H386" s="112"/>
      <c r="I386" s="35"/>
    </row>
    <row r="387" spans="1:9" s="6" customFormat="1" ht="24" customHeight="1">
      <c r="A387" s="67">
        <f t="shared" si="6"/>
        <v>342</v>
      </c>
      <c r="B387" s="65" t="s">
        <v>282</v>
      </c>
      <c r="C387" s="66">
        <v>44.732</v>
      </c>
      <c r="D387" s="66">
        <v>44.732</v>
      </c>
      <c r="E387" s="108">
        <v>39080</v>
      </c>
      <c r="F387" s="72" t="s">
        <v>38</v>
      </c>
      <c r="G387" s="67" t="s">
        <v>33</v>
      </c>
      <c r="H387" s="112"/>
      <c r="I387" s="35"/>
    </row>
    <row r="388" spans="1:9" s="6" customFormat="1" ht="24" customHeight="1">
      <c r="A388" s="67">
        <f t="shared" si="6"/>
        <v>343</v>
      </c>
      <c r="B388" s="65" t="s">
        <v>282</v>
      </c>
      <c r="C388" s="66">
        <v>16.255</v>
      </c>
      <c r="D388" s="66">
        <v>16.255</v>
      </c>
      <c r="E388" s="108">
        <v>39080</v>
      </c>
      <c r="F388" s="72" t="s">
        <v>38</v>
      </c>
      <c r="G388" s="67" t="s">
        <v>33</v>
      </c>
      <c r="H388" s="112"/>
      <c r="I388" s="35"/>
    </row>
    <row r="389" spans="1:9" s="6" customFormat="1" ht="24" customHeight="1">
      <c r="A389" s="67">
        <f t="shared" si="6"/>
        <v>344</v>
      </c>
      <c r="B389" s="65" t="s">
        <v>282</v>
      </c>
      <c r="C389" s="66">
        <v>16.255</v>
      </c>
      <c r="D389" s="66">
        <v>16.255</v>
      </c>
      <c r="E389" s="108">
        <v>39080</v>
      </c>
      <c r="F389" s="72" t="s">
        <v>38</v>
      </c>
      <c r="G389" s="67" t="s">
        <v>33</v>
      </c>
      <c r="H389" s="112"/>
      <c r="I389" s="35"/>
    </row>
    <row r="390" spans="1:9" s="6" customFormat="1" ht="24" customHeight="1">
      <c r="A390" s="67">
        <f t="shared" si="6"/>
        <v>345</v>
      </c>
      <c r="B390" s="65" t="s">
        <v>282</v>
      </c>
      <c r="C390" s="66">
        <v>16.255</v>
      </c>
      <c r="D390" s="66">
        <v>16.255</v>
      </c>
      <c r="E390" s="108">
        <v>39080</v>
      </c>
      <c r="F390" s="72" t="s">
        <v>38</v>
      </c>
      <c r="G390" s="67" t="s">
        <v>33</v>
      </c>
      <c r="H390" s="112"/>
      <c r="I390" s="35"/>
    </row>
    <row r="391" spans="1:9" s="6" customFormat="1" ht="24" customHeight="1">
      <c r="A391" s="67">
        <f t="shared" si="6"/>
        <v>346</v>
      </c>
      <c r="B391" s="65" t="s">
        <v>298</v>
      </c>
      <c r="C391" s="66">
        <v>27.33</v>
      </c>
      <c r="D391" s="66">
        <v>27.33</v>
      </c>
      <c r="E391" s="108">
        <v>39080</v>
      </c>
      <c r="F391" s="72" t="s">
        <v>38</v>
      </c>
      <c r="G391" s="67" t="s">
        <v>33</v>
      </c>
      <c r="H391" s="112"/>
      <c r="I391" s="35"/>
    </row>
    <row r="392" spans="1:9" s="6" customFormat="1" ht="24" customHeight="1">
      <c r="A392" s="67">
        <f t="shared" si="6"/>
        <v>347</v>
      </c>
      <c r="B392" s="65" t="s">
        <v>405</v>
      </c>
      <c r="C392" s="66">
        <v>18.576</v>
      </c>
      <c r="D392" s="66">
        <v>18.576</v>
      </c>
      <c r="E392" s="108">
        <v>39080</v>
      </c>
      <c r="F392" s="72" t="s">
        <v>38</v>
      </c>
      <c r="G392" s="67" t="s">
        <v>33</v>
      </c>
      <c r="H392" s="112"/>
      <c r="I392" s="35"/>
    </row>
    <row r="393" spans="1:9" s="6" customFormat="1" ht="24" customHeight="1">
      <c r="A393" s="67">
        <f t="shared" si="6"/>
        <v>348</v>
      </c>
      <c r="B393" s="65" t="s">
        <v>406</v>
      </c>
      <c r="C393" s="66">
        <v>60.858</v>
      </c>
      <c r="D393" s="66">
        <v>60.858</v>
      </c>
      <c r="E393" s="108">
        <v>39080</v>
      </c>
      <c r="F393" s="72" t="s">
        <v>38</v>
      </c>
      <c r="G393" s="67" t="s">
        <v>33</v>
      </c>
      <c r="H393" s="112"/>
      <c r="I393" s="35"/>
    </row>
    <row r="394" spans="1:9" s="6" customFormat="1" ht="24" customHeight="1">
      <c r="A394" s="67">
        <f t="shared" si="6"/>
        <v>349</v>
      </c>
      <c r="B394" s="65" t="s">
        <v>406</v>
      </c>
      <c r="C394" s="66">
        <v>14.102</v>
      </c>
      <c r="D394" s="66">
        <v>14.102</v>
      </c>
      <c r="E394" s="108">
        <v>39080</v>
      </c>
      <c r="F394" s="72" t="s">
        <v>38</v>
      </c>
      <c r="G394" s="67" t="s">
        <v>33</v>
      </c>
      <c r="H394" s="112"/>
      <c r="I394" s="35"/>
    </row>
    <row r="395" spans="1:9" s="6" customFormat="1" ht="24" customHeight="1">
      <c r="A395" s="67">
        <f t="shared" si="6"/>
        <v>350</v>
      </c>
      <c r="B395" s="65" t="s">
        <v>407</v>
      </c>
      <c r="C395" s="66">
        <v>23.755</v>
      </c>
      <c r="D395" s="66">
        <v>23.755</v>
      </c>
      <c r="E395" s="108">
        <v>39080</v>
      </c>
      <c r="F395" s="72" t="s">
        <v>38</v>
      </c>
      <c r="G395" s="67" t="s">
        <v>33</v>
      </c>
      <c r="H395" s="112"/>
      <c r="I395" s="35"/>
    </row>
    <row r="396" spans="1:9" s="6" customFormat="1" ht="24" customHeight="1">
      <c r="A396" s="67">
        <f t="shared" si="6"/>
        <v>351</v>
      </c>
      <c r="B396" s="65" t="s">
        <v>299</v>
      </c>
      <c r="C396" s="66">
        <v>11.47</v>
      </c>
      <c r="D396" s="66">
        <v>11.47</v>
      </c>
      <c r="E396" s="108">
        <v>39442</v>
      </c>
      <c r="F396" s="72" t="s">
        <v>408</v>
      </c>
      <c r="G396" s="67" t="s">
        <v>33</v>
      </c>
      <c r="H396" s="112"/>
      <c r="I396" s="31"/>
    </row>
    <row r="397" spans="1:9" s="6" customFormat="1" ht="30" customHeight="1">
      <c r="A397" s="67">
        <f t="shared" si="6"/>
        <v>352</v>
      </c>
      <c r="B397" s="72" t="s">
        <v>1192</v>
      </c>
      <c r="C397" s="66">
        <v>21</v>
      </c>
      <c r="D397" s="66">
        <v>21</v>
      </c>
      <c r="E397" s="71">
        <v>40948</v>
      </c>
      <c r="F397" s="72" t="s">
        <v>410</v>
      </c>
      <c r="G397" s="67" t="s">
        <v>33</v>
      </c>
      <c r="H397" s="111"/>
      <c r="I397" s="54"/>
    </row>
    <row r="398" spans="1:9" s="6" customFormat="1" ht="24" customHeight="1">
      <c r="A398" s="67">
        <f t="shared" si="6"/>
        <v>353</v>
      </c>
      <c r="B398" s="65" t="s">
        <v>411</v>
      </c>
      <c r="C398" s="66">
        <v>25.291</v>
      </c>
      <c r="D398" s="66">
        <v>25.291</v>
      </c>
      <c r="E398" s="71">
        <v>41152</v>
      </c>
      <c r="F398" s="72" t="s">
        <v>412</v>
      </c>
      <c r="G398" s="67" t="s">
        <v>33</v>
      </c>
      <c r="H398" s="112"/>
      <c r="I398" s="35"/>
    </row>
    <row r="399" spans="1:9" s="6" customFormat="1" ht="24" customHeight="1">
      <c r="A399" s="67">
        <f t="shared" si="6"/>
        <v>354</v>
      </c>
      <c r="B399" s="65" t="s">
        <v>349</v>
      </c>
      <c r="C399" s="66">
        <v>262.75</v>
      </c>
      <c r="D399" s="66">
        <v>259.79124</v>
      </c>
      <c r="E399" s="108">
        <v>41093</v>
      </c>
      <c r="F399" s="72" t="s">
        <v>413</v>
      </c>
      <c r="G399" s="67" t="s">
        <v>33</v>
      </c>
      <c r="H399" s="112"/>
      <c r="I399" s="35"/>
    </row>
    <row r="400" spans="1:9" s="6" customFormat="1" ht="24" customHeight="1">
      <c r="A400" s="67">
        <f t="shared" si="6"/>
        <v>355</v>
      </c>
      <c r="B400" s="65" t="s">
        <v>414</v>
      </c>
      <c r="C400" s="66">
        <v>32.535</v>
      </c>
      <c r="D400" s="66">
        <v>32.535</v>
      </c>
      <c r="E400" s="71">
        <v>41152</v>
      </c>
      <c r="F400" s="72" t="s">
        <v>415</v>
      </c>
      <c r="G400" s="67" t="s">
        <v>33</v>
      </c>
      <c r="H400" s="112"/>
      <c r="I400" s="35"/>
    </row>
    <row r="401" spans="1:9" s="6" customFormat="1" ht="41.25" customHeight="1">
      <c r="A401" s="67">
        <f t="shared" si="6"/>
        <v>356</v>
      </c>
      <c r="B401" s="77" t="s">
        <v>416</v>
      </c>
      <c r="C401" s="66">
        <v>99</v>
      </c>
      <c r="D401" s="66">
        <v>99</v>
      </c>
      <c r="E401" s="71">
        <v>41624</v>
      </c>
      <c r="F401" s="72" t="s">
        <v>417</v>
      </c>
      <c r="G401" s="67" t="s">
        <v>33</v>
      </c>
      <c r="H401" s="111"/>
      <c r="I401" s="29"/>
    </row>
    <row r="402" spans="1:9" s="6" customFormat="1" ht="24" customHeight="1">
      <c r="A402" s="67">
        <f t="shared" si="6"/>
        <v>357</v>
      </c>
      <c r="B402" s="65" t="s">
        <v>418</v>
      </c>
      <c r="C402" s="66">
        <v>11.05</v>
      </c>
      <c r="D402" s="66">
        <v>11.05</v>
      </c>
      <c r="E402" s="71">
        <v>42711</v>
      </c>
      <c r="F402" s="72" t="s">
        <v>397</v>
      </c>
      <c r="G402" s="67" t="s">
        <v>33</v>
      </c>
      <c r="H402" s="111"/>
      <c r="I402" s="29"/>
    </row>
    <row r="403" spans="1:9" s="6" customFormat="1" ht="24" customHeight="1">
      <c r="A403" s="67">
        <f t="shared" si="6"/>
        <v>358</v>
      </c>
      <c r="B403" s="65" t="s">
        <v>418</v>
      </c>
      <c r="C403" s="66">
        <v>11.05</v>
      </c>
      <c r="D403" s="66">
        <v>11.05</v>
      </c>
      <c r="E403" s="71">
        <v>42711</v>
      </c>
      <c r="F403" s="72" t="s">
        <v>397</v>
      </c>
      <c r="G403" s="67" t="s">
        <v>33</v>
      </c>
      <c r="H403" s="111"/>
      <c r="I403" s="29"/>
    </row>
    <row r="404" spans="1:9" s="6" customFormat="1" ht="24" customHeight="1">
      <c r="A404" s="67">
        <f t="shared" si="6"/>
        <v>359</v>
      </c>
      <c r="B404" s="65" t="s">
        <v>419</v>
      </c>
      <c r="C404" s="66">
        <v>45.3</v>
      </c>
      <c r="D404" s="66">
        <v>45.3</v>
      </c>
      <c r="E404" s="71">
        <v>43486</v>
      </c>
      <c r="F404" s="72" t="s">
        <v>399</v>
      </c>
      <c r="G404" s="67" t="s">
        <v>33</v>
      </c>
      <c r="H404" s="111"/>
      <c r="I404" s="29"/>
    </row>
    <row r="405" spans="1:9" s="6" customFormat="1" ht="24" customHeight="1">
      <c r="A405" s="67">
        <f t="shared" si="6"/>
        <v>360</v>
      </c>
      <c r="B405" s="65" t="s">
        <v>1146</v>
      </c>
      <c r="C405" s="66">
        <v>15.42</v>
      </c>
      <c r="D405" s="66">
        <v>15.42</v>
      </c>
      <c r="E405" s="108">
        <v>43892</v>
      </c>
      <c r="F405" s="72" t="s">
        <v>1190</v>
      </c>
      <c r="G405" s="67" t="s">
        <v>33</v>
      </c>
      <c r="H405" s="111"/>
      <c r="I405" s="29"/>
    </row>
    <row r="406" spans="1:9" s="6" customFormat="1" ht="24" customHeight="1">
      <c r="A406" s="67">
        <f t="shared" si="6"/>
        <v>361</v>
      </c>
      <c r="B406" s="65" t="s">
        <v>404</v>
      </c>
      <c r="C406" s="66">
        <v>26.83</v>
      </c>
      <c r="D406" s="66">
        <v>26.83</v>
      </c>
      <c r="E406" s="108">
        <v>43892</v>
      </c>
      <c r="F406" s="72" t="s">
        <v>1190</v>
      </c>
      <c r="G406" s="67" t="s">
        <v>33</v>
      </c>
      <c r="H406" s="111"/>
      <c r="I406" s="29"/>
    </row>
    <row r="407" spans="1:9" s="6" customFormat="1" ht="24" customHeight="1">
      <c r="A407" s="67">
        <f t="shared" si="6"/>
        <v>362</v>
      </c>
      <c r="B407" s="65" t="s">
        <v>1191</v>
      </c>
      <c r="C407" s="66">
        <v>25.5</v>
      </c>
      <c r="D407" s="66">
        <v>25.5</v>
      </c>
      <c r="E407" s="108">
        <v>43892</v>
      </c>
      <c r="F407" s="72" t="s">
        <v>1190</v>
      </c>
      <c r="G407" s="67" t="s">
        <v>33</v>
      </c>
      <c r="H407" s="111"/>
      <c r="I407" s="29"/>
    </row>
    <row r="408" spans="1:9" s="27" customFormat="1" ht="24" customHeight="1">
      <c r="A408" s="67">
        <f t="shared" si="6"/>
        <v>363</v>
      </c>
      <c r="B408" s="65" t="s">
        <v>420</v>
      </c>
      <c r="C408" s="66">
        <v>17.277</v>
      </c>
      <c r="D408" s="66">
        <v>17.277</v>
      </c>
      <c r="E408" s="71">
        <v>39080</v>
      </c>
      <c r="F408" s="72" t="s">
        <v>38</v>
      </c>
      <c r="G408" s="67" t="s">
        <v>36</v>
      </c>
      <c r="H408" s="112"/>
      <c r="I408" s="35"/>
    </row>
    <row r="409" spans="1:9" s="27" customFormat="1" ht="24" customHeight="1">
      <c r="A409" s="67">
        <f t="shared" si="6"/>
        <v>364</v>
      </c>
      <c r="B409" s="65" t="s">
        <v>285</v>
      </c>
      <c r="C409" s="66">
        <v>14.868</v>
      </c>
      <c r="D409" s="66">
        <v>14.868</v>
      </c>
      <c r="E409" s="71">
        <v>39080</v>
      </c>
      <c r="F409" s="72" t="s">
        <v>38</v>
      </c>
      <c r="G409" s="67" t="s">
        <v>36</v>
      </c>
      <c r="H409" s="112"/>
      <c r="I409" s="35"/>
    </row>
    <row r="410" spans="1:9" s="27" customFormat="1" ht="24" customHeight="1">
      <c r="A410" s="67">
        <f t="shared" si="6"/>
        <v>365</v>
      </c>
      <c r="B410" s="65" t="s">
        <v>421</v>
      </c>
      <c r="C410" s="66">
        <v>10.505</v>
      </c>
      <c r="D410" s="66">
        <v>10.505</v>
      </c>
      <c r="E410" s="71">
        <v>39080</v>
      </c>
      <c r="F410" s="72" t="s">
        <v>38</v>
      </c>
      <c r="G410" s="67" t="s">
        <v>36</v>
      </c>
      <c r="H410" s="112"/>
      <c r="I410" s="35"/>
    </row>
    <row r="411" spans="1:9" s="27" customFormat="1" ht="24" customHeight="1">
      <c r="A411" s="67">
        <f t="shared" si="6"/>
        <v>366</v>
      </c>
      <c r="B411" s="65" t="s">
        <v>422</v>
      </c>
      <c r="C411" s="66">
        <v>13.765</v>
      </c>
      <c r="D411" s="66">
        <v>13.765</v>
      </c>
      <c r="E411" s="71">
        <v>39080</v>
      </c>
      <c r="F411" s="72" t="s">
        <v>38</v>
      </c>
      <c r="G411" s="67" t="s">
        <v>36</v>
      </c>
      <c r="H411" s="112"/>
      <c r="I411" s="35"/>
    </row>
    <row r="412" spans="1:9" s="27" customFormat="1" ht="24" customHeight="1">
      <c r="A412" s="67">
        <f t="shared" si="6"/>
        <v>367</v>
      </c>
      <c r="B412" s="88" t="s">
        <v>86</v>
      </c>
      <c r="C412" s="66">
        <v>27.33</v>
      </c>
      <c r="D412" s="66">
        <v>27.33</v>
      </c>
      <c r="E412" s="71">
        <v>39080</v>
      </c>
      <c r="F412" s="72" t="s">
        <v>38</v>
      </c>
      <c r="G412" s="67" t="s">
        <v>36</v>
      </c>
      <c r="H412" s="112"/>
      <c r="I412" s="35"/>
    </row>
    <row r="413" spans="1:9" s="27" customFormat="1" ht="24" customHeight="1">
      <c r="A413" s="67">
        <f t="shared" si="6"/>
        <v>368</v>
      </c>
      <c r="B413" s="65" t="s">
        <v>86</v>
      </c>
      <c r="C413" s="66">
        <v>16.255</v>
      </c>
      <c r="D413" s="66">
        <v>16.255</v>
      </c>
      <c r="E413" s="71">
        <v>39080</v>
      </c>
      <c r="F413" s="72" t="s">
        <v>38</v>
      </c>
      <c r="G413" s="67" t="s">
        <v>36</v>
      </c>
      <c r="H413" s="112"/>
      <c r="I413" s="35"/>
    </row>
    <row r="414" spans="1:9" s="27" customFormat="1" ht="24" customHeight="1">
      <c r="A414" s="67">
        <f t="shared" si="6"/>
        <v>369</v>
      </c>
      <c r="B414" s="65" t="s">
        <v>86</v>
      </c>
      <c r="C414" s="66">
        <v>16.255</v>
      </c>
      <c r="D414" s="66">
        <v>16.255</v>
      </c>
      <c r="E414" s="71">
        <v>39080</v>
      </c>
      <c r="F414" s="72" t="s">
        <v>38</v>
      </c>
      <c r="G414" s="67" t="s">
        <v>36</v>
      </c>
      <c r="H414" s="112"/>
      <c r="I414" s="35"/>
    </row>
    <row r="415" spans="1:9" s="27" customFormat="1" ht="24" customHeight="1">
      <c r="A415" s="67">
        <f t="shared" si="6"/>
        <v>370</v>
      </c>
      <c r="B415" s="65" t="s">
        <v>86</v>
      </c>
      <c r="C415" s="66">
        <v>16.255</v>
      </c>
      <c r="D415" s="66">
        <v>16.255</v>
      </c>
      <c r="E415" s="71">
        <v>39080</v>
      </c>
      <c r="F415" s="72" t="s">
        <v>38</v>
      </c>
      <c r="G415" s="67" t="s">
        <v>36</v>
      </c>
      <c r="H415" s="112"/>
      <c r="I415" s="35"/>
    </row>
    <row r="416" spans="1:9" s="27" customFormat="1" ht="24" customHeight="1">
      <c r="A416" s="67">
        <f t="shared" si="6"/>
        <v>371</v>
      </c>
      <c r="B416" s="65" t="s">
        <v>423</v>
      </c>
      <c r="C416" s="66">
        <v>15.052</v>
      </c>
      <c r="D416" s="66">
        <v>15.052</v>
      </c>
      <c r="E416" s="71">
        <v>39080</v>
      </c>
      <c r="F416" s="72" t="s">
        <v>38</v>
      </c>
      <c r="G416" s="67" t="s">
        <v>36</v>
      </c>
      <c r="H416" s="112"/>
      <c r="I416" s="35"/>
    </row>
    <row r="417" spans="1:9" s="27" customFormat="1" ht="24" customHeight="1">
      <c r="A417" s="67">
        <f t="shared" si="6"/>
        <v>372</v>
      </c>
      <c r="B417" s="83" t="s">
        <v>424</v>
      </c>
      <c r="C417" s="66">
        <v>94.715</v>
      </c>
      <c r="D417" s="66">
        <v>94.715</v>
      </c>
      <c r="E417" s="71" t="s">
        <v>425</v>
      </c>
      <c r="F417" s="72" t="s">
        <v>426</v>
      </c>
      <c r="G417" s="67" t="s">
        <v>36</v>
      </c>
      <c r="H417" s="112"/>
      <c r="I417" s="35"/>
    </row>
    <row r="418" spans="1:9" s="27" customFormat="1" ht="24" customHeight="1">
      <c r="A418" s="67">
        <f t="shared" si="6"/>
        <v>373</v>
      </c>
      <c r="B418" s="65" t="s">
        <v>427</v>
      </c>
      <c r="C418" s="66">
        <v>10.032</v>
      </c>
      <c r="D418" s="66">
        <v>10.032</v>
      </c>
      <c r="E418" s="71">
        <v>39080</v>
      </c>
      <c r="F418" s="72" t="s">
        <v>38</v>
      </c>
      <c r="G418" s="67" t="s">
        <v>36</v>
      </c>
      <c r="H418" s="112"/>
      <c r="I418" s="35"/>
    </row>
    <row r="419" spans="1:8" s="27" customFormat="1" ht="24" customHeight="1">
      <c r="A419" s="67">
        <f t="shared" si="6"/>
        <v>374</v>
      </c>
      <c r="B419" s="65" t="s">
        <v>428</v>
      </c>
      <c r="C419" s="66">
        <v>12.1</v>
      </c>
      <c r="D419" s="66">
        <v>12.1</v>
      </c>
      <c r="E419" s="71" t="s">
        <v>429</v>
      </c>
      <c r="F419" s="72" t="s">
        <v>430</v>
      </c>
      <c r="G419" s="67" t="s">
        <v>36</v>
      </c>
      <c r="H419" s="111"/>
    </row>
    <row r="420" spans="1:8" s="27" customFormat="1" ht="24" customHeight="1">
      <c r="A420" s="67">
        <f t="shared" si="6"/>
        <v>375</v>
      </c>
      <c r="B420" s="83" t="s">
        <v>431</v>
      </c>
      <c r="C420" s="66">
        <v>10.8</v>
      </c>
      <c r="D420" s="66">
        <v>10.8</v>
      </c>
      <c r="E420" s="71" t="s">
        <v>429</v>
      </c>
      <c r="F420" s="72" t="s">
        <v>430</v>
      </c>
      <c r="G420" s="67" t="s">
        <v>36</v>
      </c>
      <c r="H420" s="111"/>
    </row>
    <row r="421" spans="1:9" s="27" customFormat="1" ht="24" customHeight="1">
      <c r="A421" s="67">
        <f t="shared" si="6"/>
        <v>376</v>
      </c>
      <c r="B421" s="65" t="s">
        <v>432</v>
      </c>
      <c r="C421" s="66">
        <v>12.3</v>
      </c>
      <c r="D421" s="66">
        <v>12.3</v>
      </c>
      <c r="E421" s="71">
        <v>39080</v>
      </c>
      <c r="F421" s="72" t="s">
        <v>38</v>
      </c>
      <c r="G421" s="67" t="s">
        <v>36</v>
      </c>
      <c r="H421" s="112"/>
      <c r="I421" s="35"/>
    </row>
    <row r="422" spans="1:9" s="27" customFormat="1" ht="24" customHeight="1">
      <c r="A422" s="67">
        <f t="shared" si="6"/>
        <v>377</v>
      </c>
      <c r="B422" s="65" t="s">
        <v>433</v>
      </c>
      <c r="C422" s="66">
        <v>28.277</v>
      </c>
      <c r="D422" s="66">
        <v>28.277</v>
      </c>
      <c r="E422" s="71">
        <v>39080</v>
      </c>
      <c r="F422" s="72" t="s">
        <v>38</v>
      </c>
      <c r="G422" s="67" t="s">
        <v>36</v>
      </c>
      <c r="H422" s="112"/>
      <c r="I422" s="35"/>
    </row>
    <row r="423" spans="1:9" s="27" customFormat="1" ht="24" customHeight="1">
      <c r="A423" s="67">
        <f t="shared" si="6"/>
        <v>378</v>
      </c>
      <c r="B423" s="65" t="s">
        <v>295</v>
      </c>
      <c r="C423" s="66">
        <v>12.6</v>
      </c>
      <c r="D423" s="66">
        <v>12.6</v>
      </c>
      <c r="E423" s="71">
        <v>39080</v>
      </c>
      <c r="F423" s="72" t="s">
        <v>38</v>
      </c>
      <c r="G423" s="67" t="s">
        <v>36</v>
      </c>
      <c r="H423" s="112"/>
      <c r="I423" s="35"/>
    </row>
    <row r="424" spans="1:9" s="27" customFormat="1" ht="24" customHeight="1">
      <c r="A424" s="67">
        <f t="shared" si="6"/>
        <v>379</v>
      </c>
      <c r="B424" s="65" t="s">
        <v>299</v>
      </c>
      <c r="C424" s="66">
        <v>10.47576</v>
      </c>
      <c r="D424" s="66">
        <v>10.47576</v>
      </c>
      <c r="E424" s="71">
        <v>39080</v>
      </c>
      <c r="F424" s="72" t="s">
        <v>38</v>
      </c>
      <c r="G424" s="67" t="s">
        <v>36</v>
      </c>
      <c r="H424" s="112"/>
      <c r="I424" s="35"/>
    </row>
    <row r="425" spans="1:9" s="27" customFormat="1" ht="24" customHeight="1">
      <c r="A425" s="67">
        <f t="shared" si="6"/>
        <v>380</v>
      </c>
      <c r="B425" s="65" t="s">
        <v>434</v>
      </c>
      <c r="C425" s="66">
        <v>11.47</v>
      </c>
      <c r="D425" s="66">
        <v>11.47</v>
      </c>
      <c r="E425" s="71">
        <v>39080</v>
      </c>
      <c r="F425" s="72" t="s">
        <v>38</v>
      </c>
      <c r="G425" s="67" t="s">
        <v>36</v>
      </c>
      <c r="H425" s="112"/>
      <c r="I425" s="35"/>
    </row>
    <row r="426" spans="1:9" s="27" customFormat="1" ht="24" customHeight="1">
      <c r="A426" s="67">
        <f t="shared" si="6"/>
        <v>381</v>
      </c>
      <c r="B426" s="65" t="s">
        <v>435</v>
      </c>
      <c r="C426" s="66">
        <v>36.803</v>
      </c>
      <c r="D426" s="66">
        <v>36.803</v>
      </c>
      <c r="E426" s="71">
        <v>39080</v>
      </c>
      <c r="F426" s="72" t="s">
        <v>38</v>
      </c>
      <c r="G426" s="67" t="s">
        <v>36</v>
      </c>
      <c r="H426" s="112"/>
      <c r="I426" s="35"/>
    </row>
    <row r="427" spans="1:9" s="27" customFormat="1" ht="24" customHeight="1">
      <c r="A427" s="67">
        <f t="shared" si="6"/>
        <v>382</v>
      </c>
      <c r="B427" s="65" t="s">
        <v>436</v>
      </c>
      <c r="C427" s="66">
        <v>10.359</v>
      </c>
      <c r="D427" s="66">
        <v>10.359</v>
      </c>
      <c r="E427" s="71">
        <v>39080</v>
      </c>
      <c r="F427" s="72" t="s">
        <v>38</v>
      </c>
      <c r="G427" s="67" t="s">
        <v>36</v>
      </c>
      <c r="H427" s="112"/>
      <c r="I427" s="35"/>
    </row>
    <row r="428" spans="1:9" s="27" customFormat="1" ht="24" customHeight="1">
      <c r="A428" s="67">
        <f t="shared" si="6"/>
        <v>383</v>
      </c>
      <c r="B428" s="65" t="s">
        <v>437</v>
      </c>
      <c r="C428" s="66">
        <v>13.898</v>
      </c>
      <c r="D428" s="66">
        <v>13.898</v>
      </c>
      <c r="E428" s="71">
        <v>39080</v>
      </c>
      <c r="F428" s="72" t="s">
        <v>38</v>
      </c>
      <c r="G428" s="67" t="s">
        <v>36</v>
      </c>
      <c r="H428" s="112"/>
      <c r="I428" s="35"/>
    </row>
    <row r="429" spans="1:9" s="27" customFormat="1" ht="24" customHeight="1">
      <c r="A429" s="67">
        <f t="shared" si="6"/>
        <v>384</v>
      </c>
      <c r="B429" s="65" t="s">
        <v>438</v>
      </c>
      <c r="C429" s="66">
        <v>35</v>
      </c>
      <c r="D429" s="66">
        <v>35</v>
      </c>
      <c r="E429" s="71">
        <v>40847</v>
      </c>
      <c r="F429" s="72" t="s">
        <v>439</v>
      </c>
      <c r="G429" s="67" t="s">
        <v>36</v>
      </c>
      <c r="H429" s="112"/>
      <c r="I429" s="35"/>
    </row>
    <row r="430" spans="1:9" s="27" customFormat="1" ht="24" customHeight="1">
      <c r="A430" s="67">
        <f t="shared" si="6"/>
        <v>385</v>
      </c>
      <c r="B430" s="72" t="s">
        <v>440</v>
      </c>
      <c r="C430" s="66">
        <v>30.5</v>
      </c>
      <c r="D430" s="66">
        <v>30.5</v>
      </c>
      <c r="E430" s="71">
        <v>40948</v>
      </c>
      <c r="F430" s="72" t="s">
        <v>441</v>
      </c>
      <c r="G430" s="67" t="s">
        <v>36</v>
      </c>
      <c r="H430" s="111"/>
      <c r="I430" s="29"/>
    </row>
    <row r="431" spans="1:9" s="27" customFormat="1" ht="24" customHeight="1">
      <c r="A431" s="67">
        <f aca="true" t="shared" si="7" ref="A431:A494">SUM(A430+1)</f>
        <v>386</v>
      </c>
      <c r="B431" s="77" t="s">
        <v>287</v>
      </c>
      <c r="C431" s="66">
        <v>17.99</v>
      </c>
      <c r="D431" s="66">
        <v>17.99</v>
      </c>
      <c r="E431" s="71">
        <v>41270</v>
      </c>
      <c r="F431" s="72" t="s">
        <v>442</v>
      </c>
      <c r="G431" s="67" t="s">
        <v>36</v>
      </c>
      <c r="H431" s="111"/>
      <c r="I431" s="29"/>
    </row>
    <row r="432" spans="1:9" s="27" customFormat="1" ht="24" customHeight="1">
      <c r="A432" s="67">
        <f t="shared" si="7"/>
        <v>387</v>
      </c>
      <c r="B432" s="65" t="s">
        <v>443</v>
      </c>
      <c r="C432" s="66">
        <v>22.58</v>
      </c>
      <c r="D432" s="66">
        <v>22.58</v>
      </c>
      <c r="E432" s="71">
        <v>41331</v>
      </c>
      <c r="F432" s="72" t="s">
        <v>444</v>
      </c>
      <c r="G432" s="67" t="s">
        <v>36</v>
      </c>
      <c r="H432" s="111"/>
      <c r="I432" s="32"/>
    </row>
    <row r="433" spans="1:9" s="27" customFormat="1" ht="24" customHeight="1">
      <c r="A433" s="67">
        <f t="shared" si="7"/>
        <v>388</v>
      </c>
      <c r="B433" s="65" t="s">
        <v>445</v>
      </c>
      <c r="C433" s="66">
        <v>23</v>
      </c>
      <c r="D433" s="66">
        <v>23</v>
      </c>
      <c r="E433" s="71">
        <v>41883</v>
      </c>
      <c r="F433" s="72" t="s">
        <v>446</v>
      </c>
      <c r="G433" s="67" t="s">
        <v>36</v>
      </c>
      <c r="H433" s="111"/>
      <c r="I433" s="29"/>
    </row>
    <row r="434" spans="1:9" s="27" customFormat="1" ht="24" customHeight="1">
      <c r="A434" s="67">
        <f t="shared" si="7"/>
        <v>389</v>
      </c>
      <c r="B434" s="72" t="s">
        <v>447</v>
      </c>
      <c r="C434" s="66">
        <v>39.996</v>
      </c>
      <c r="D434" s="66">
        <v>39.996</v>
      </c>
      <c r="E434" s="71">
        <v>41624</v>
      </c>
      <c r="F434" s="72" t="s">
        <v>448</v>
      </c>
      <c r="G434" s="67" t="s">
        <v>36</v>
      </c>
      <c r="H434" s="111"/>
      <c r="I434" s="29"/>
    </row>
    <row r="435" spans="1:9" s="27" customFormat="1" ht="24" customHeight="1">
      <c r="A435" s="67">
        <f t="shared" si="7"/>
        <v>390</v>
      </c>
      <c r="B435" s="65" t="s">
        <v>449</v>
      </c>
      <c r="C435" s="66">
        <v>17</v>
      </c>
      <c r="D435" s="66">
        <v>17</v>
      </c>
      <c r="E435" s="71">
        <v>41624</v>
      </c>
      <c r="F435" s="72" t="s">
        <v>448</v>
      </c>
      <c r="G435" s="67" t="s">
        <v>36</v>
      </c>
      <c r="H435" s="111"/>
      <c r="I435" s="29"/>
    </row>
    <row r="436" spans="1:9" s="27" customFormat="1" ht="24" customHeight="1">
      <c r="A436" s="67">
        <f t="shared" si="7"/>
        <v>391</v>
      </c>
      <c r="B436" s="65" t="s">
        <v>450</v>
      </c>
      <c r="C436" s="66">
        <v>19.96</v>
      </c>
      <c r="D436" s="66">
        <v>19.96</v>
      </c>
      <c r="E436" s="71">
        <v>42695</v>
      </c>
      <c r="F436" s="72" t="s">
        <v>451</v>
      </c>
      <c r="G436" s="67" t="s">
        <v>36</v>
      </c>
      <c r="H436" s="112"/>
      <c r="I436" s="35"/>
    </row>
    <row r="437" spans="1:9" s="27" customFormat="1" ht="24" customHeight="1">
      <c r="A437" s="67">
        <f t="shared" si="7"/>
        <v>392</v>
      </c>
      <c r="B437" s="83" t="s">
        <v>452</v>
      </c>
      <c r="C437" s="66">
        <v>10.575</v>
      </c>
      <c r="D437" s="66">
        <v>10.575</v>
      </c>
      <c r="E437" s="71">
        <v>42992</v>
      </c>
      <c r="F437" s="72" t="s">
        <v>453</v>
      </c>
      <c r="G437" s="67" t="s">
        <v>36</v>
      </c>
      <c r="H437" s="112"/>
      <c r="I437" s="35"/>
    </row>
    <row r="438" spans="1:9" s="27" customFormat="1" ht="24" customHeight="1">
      <c r="A438" s="67">
        <f t="shared" si="7"/>
        <v>393</v>
      </c>
      <c r="B438" s="83" t="s">
        <v>454</v>
      </c>
      <c r="C438" s="66">
        <v>10.575</v>
      </c>
      <c r="D438" s="66">
        <v>10.575</v>
      </c>
      <c r="E438" s="71">
        <v>42992</v>
      </c>
      <c r="F438" s="72" t="s">
        <v>453</v>
      </c>
      <c r="G438" s="67" t="s">
        <v>36</v>
      </c>
      <c r="H438" s="112"/>
      <c r="I438" s="35"/>
    </row>
    <row r="439" spans="1:9" s="27" customFormat="1" ht="24" customHeight="1">
      <c r="A439" s="67">
        <f t="shared" si="7"/>
        <v>394</v>
      </c>
      <c r="B439" s="83" t="s">
        <v>455</v>
      </c>
      <c r="C439" s="66">
        <v>14.552</v>
      </c>
      <c r="D439" s="66">
        <v>14.552</v>
      </c>
      <c r="E439" s="71">
        <v>42992</v>
      </c>
      <c r="F439" s="72" t="s">
        <v>453</v>
      </c>
      <c r="G439" s="67" t="s">
        <v>36</v>
      </c>
      <c r="H439" s="112"/>
      <c r="I439" s="35"/>
    </row>
    <row r="440" spans="1:9" s="27" customFormat="1" ht="24" customHeight="1">
      <c r="A440" s="67">
        <f t="shared" si="7"/>
        <v>395</v>
      </c>
      <c r="B440" s="83" t="s">
        <v>456</v>
      </c>
      <c r="C440" s="66">
        <v>36.047</v>
      </c>
      <c r="D440" s="66">
        <v>36.047</v>
      </c>
      <c r="E440" s="71">
        <v>42992</v>
      </c>
      <c r="F440" s="72" t="s">
        <v>453</v>
      </c>
      <c r="G440" s="67" t="s">
        <v>36</v>
      </c>
      <c r="H440" s="112"/>
      <c r="I440" s="35"/>
    </row>
    <row r="441" spans="1:9" s="27" customFormat="1" ht="24" customHeight="1">
      <c r="A441" s="67">
        <f t="shared" si="7"/>
        <v>396</v>
      </c>
      <c r="B441" s="83" t="s">
        <v>457</v>
      </c>
      <c r="C441" s="66">
        <v>17</v>
      </c>
      <c r="D441" s="66">
        <v>17</v>
      </c>
      <c r="E441" s="71">
        <v>43115</v>
      </c>
      <c r="F441" s="72" t="s">
        <v>458</v>
      </c>
      <c r="G441" s="67" t="s">
        <v>36</v>
      </c>
      <c r="H441" s="112"/>
      <c r="I441" s="35"/>
    </row>
    <row r="442" spans="1:9" s="27" customFormat="1" ht="24" customHeight="1">
      <c r="A442" s="67">
        <f t="shared" si="7"/>
        <v>397</v>
      </c>
      <c r="B442" s="83" t="s">
        <v>459</v>
      </c>
      <c r="C442" s="66">
        <v>10.006</v>
      </c>
      <c r="D442" s="66">
        <v>10.006</v>
      </c>
      <c r="E442" s="71">
        <v>43486</v>
      </c>
      <c r="F442" s="72" t="s">
        <v>399</v>
      </c>
      <c r="G442" s="67" t="s">
        <v>36</v>
      </c>
      <c r="H442" s="112"/>
      <c r="I442" s="35"/>
    </row>
    <row r="443" spans="1:9" s="27" customFormat="1" ht="24" customHeight="1">
      <c r="A443" s="67">
        <f t="shared" si="7"/>
        <v>398</v>
      </c>
      <c r="B443" s="83" t="s">
        <v>459</v>
      </c>
      <c r="C443" s="66">
        <v>10.006</v>
      </c>
      <c r="D443" s="66">
        <v>10.006</v>
      </c>
      <c r="E443" s="71">
        <v>43486</v>
      </c>
      <c r="F443" s="72" t="s">
        <v>399</v>
      </c>
      <c r="G443" s="67" t="s">
        <v>36</v>
      </c>
      <c r="H443" s="112"/>
      <c r="I443" s="35"/>
    </row>
    <row r="444" spans="1:9" s="27" customFormat="1" ht="24" customHeight="1">
      <c r="A444" s="67">
        <f t="shared" si="7"/>
        <v>399</v>
      </c>
      <c r="B444" s="83" t="s">
        <v>1191</v>
      </c>
      <c r="C444" s="66">
        <v>19.56</v>
      </c>
      <c r="D444" s="66">
        <v>19.56</v>
      </c>
      <c r="E444" s="108">
        <v>43892</v>
      </c>
      <c r="F444" s="72" t="s">
        <v>1190</v>
      </c>
      <c r="G444" s="67" t="s">
        <v>36</v>
      </c>
      <c r="H444" s="112"/>
      <c r="I444" s="35"/>
    </row>
    <row r="445" spans="1:9" s="6" customFormat="1" ht="24" customHeight="1">
      <c r="A445" s="67">
        <f t="shared" si="7"/>
        <v>400</v>
      </c>
      <c r="B445" s="65" t="s">
        <v>86</v>
      </c>
      <c r="C445" s="66">
        <v>20.196</v>
      </c>
      <c r="D445" s="66">
        <v>20.196</v>
      </c>
      <c r="E445" s="71">
        <v>39080</v>
      </c>
      <c r="F445" s="72" t="s">
        <v>38</v>
      </c>
      <c r="G445" s="67" t="s">
        <v>460</v>
      </c>
      <c r="H445" s="112"/>
      <c r="I445" s="35"/>
    </row>
    <row r="446" spans="1:9" s="6" customFormat="1" ht="24" customHeight="1">
      <c r="A446" s="67">
        <f t="shared" si="7"/>
        <v>401</v>
      </c>
      <c r="B446" s="65" t="s">
        <v>86</v>
      </c>
      <c r="C446" s="66">
        <v>28.277</v>
      </c>
      <c r="D446" s="66">
        <v>28.277</v>
      </c>
      <c r="E446" s="71">
        <v>39080</v>
      </c>
      <c r="F446" s="72" t="s">
        <v>38</v>
      </c>
      <c r="G446" s="67" t="s">
        <v>460</v>
      </c>
      <c r="H446" s="112"/>
      <c r="I446" s="35"/>
    </row>
    <row r="447" spans="1:9" s="6" customFormat="1" ht="24" customHeight="1">
      <c r="A447" s="67">
        <f t="shared" si="7"/>
        <v>402</v>
      </c>
      <c r="B447" s="65" t="s">
        <v>295</v>
      </c>
      <c r="C447" s="66">
        <v>26.818</v>
      </c>
      <c r="D447" s="66">
        <v>26.818</v>
      </c>
      <c r="E447" s="71">
        <v>39080</v>
      </c>
      <c r="F447" s="72" t="s">
        <v>38</v>
      </c>
      <c r="G447" s="67" t="s">
        <v>460</v>
      </c>
      <c r="H447" s="112"/>
      <c r="I447" s="35"/>
    </row>
    <row r="448" spans="1:9" s="6" customFormat="1" ht="24" customHeight="1">
      <c r="A448" s="67">
        <f t="shared" si="7"/>
        <v>403</v>
      </c>
      <c r="B448" s="65" t="s">
        <v>461</v>
      </c>
      <c r="C448" s="66">
        <v>19.125</v>
      </c>
      <c r="D448" s="66">
        <v>19.125</v>
      </c>
      <c r="E448" s="71">
        <v>41338</v>
      </c>
      <c r="F448" s="72" t="s">
        <v>38</v>
      </c>
      <c r="G448" s="67" t="s">
        <v>460</v>
      </c>
      <c r="H448" s="112"/>
      <c r="I448" s="35"/>
    </row>
    <row r="449" spans="1:9" s="6" customFormat="1" ht="24" customHeight="1">
      <c r="A449" s="67">
        <f t="shared" si="7"/>
        <v>404</v>
      </c>
      <c r="B449" s="65" t="s">
        <v>86</v>
      </c>
      <c r="C449" s="66">
        <v>28.021</v>
      </c>
      <c r="D449" s="66">
        <v>28.021</v>
      </c>
      <c r="E449" s="71">
        <v>39080</v>
      </c>
      <c r="F449" s="72" t="s">
        <v>38</v>
      </c>
      <c r="G449" s="67" t="s">
        <v>462</v>
      </c>
      <c r="H449" s="112"/>
      <c r="I449" s="35"/>
    </row>
    <row r="450" spans="1:9" s="6" customFormat="1" ht="24" customHeight="1">
      <c r="A450" s="67">
        <f t="shared" si="7"/>
        <v>405</v>
      </c>
      <c r="B450" s="65" t="s">
        <v>463</v>
      </c>
      <c r="C450" s="66">
        <v>12.369</v>
      </c>
      <c r="D450" s="66">
        <v>12.369</v>
      </c>
      <c r="E450" s="71">
        <v>39080</v>
      </c>
      <c r="F450" s="72" t="s">
        <v>38</v>
      </c>
      <c r="G450" s="67" t="s">
        <v>462</v>
      </c>
      <c r="H450" s="112"/>
      <c r="I450" s="35"/>
    </row>
    <row r="451" spans="1:9" s="6" customFormat="1" ht="24" customHeight="1">
      <c r="A451" s="67">
        <f t="shared" si="7"/>
        <v>406</v>
      </c>
      <c r="B451" s="65" t="s">
        <v>299</v>
      </c>
      <c r="C451" s="66">
        <v>11.47</v>
      </c>
      <c r="D451" s="66">
        <v>11.47</v>
      </c>
      <c r="E451" s="71">
        <v>39080</v>
      </c>
      <c r="F451" s="72" t="s">
        <v>38</v>
      </c>
      <c r="G451" s="67" t="s">
        <v>462</v>
      </c>
      <c r="H451" s="112"/>
      <c r="I451" s="35"/>
    </row>
    <row r="452" spans="1:9" s="6" customFormat="1" ht="24" customHeight="1">
      <c r="A452" s="67">
        <f t="shared" si="7"/>
        <v>407</v>
      </c>
      <c r="B452" s="65" t="s">
        <v>464</v>
      </c>
      <c r="C452" s="66">
        <v>10.309</v>
      </c>
      <c r="D452" s="66">
        <v>10.309</v>
      </c>
      <c r="E452" s="71">
        <v>39080</v>
      </c>
      <c r="F452" s="72" t="s">
        <v>38</v>
      </c>
      <c r="G452" s="67" t="s">
        <v>462</v>
      </c>
      <c r="H452" s="112"/>
      <c r="I452" s="35"/>
    </row>
    <row r="453" spans="1:9" s="6" customFormat="1" ht="24" customHeight="1">
      <c r="A453" s="67">
        <f t="shared" si="7"/>
        <v>408</v>
      </c>
      <c r="B453" s="65" t="s">
        <v>465</v>
      </c>
      <c r="C453" s="66">
        <v>10.435</v>
      </c>
      <c r="D453" s="66">
        <v>10.435</v>
      </c>
      <c r="E453" s="71">
        <v>39080</v>
      </c>
      <c r="F453" s="72" t="s">
        <v>38</v>
      </c>
      <c r="G453" s="67" t="s">
        <v>462</v>
      </c>
      <c r="H453" s="112"/>
      <c r="I453" s="35"/>
    </row>
    <row r="454" spans="1:9" s="6" customFormat="1" ht="28.5" customHeight="1">
      <c r="A454" s="67">
        <f t="shared" si="7"/>
        <v>409</v>
      </c>
      <c r="B454" s="77" t="s">
        <v>287</v>
      </c>
      <c r="C454" s="66">
        <v>17.99</v>
      </c>
      <c r="D454" s="66">
        <v>17.99</v>
      </c>
      <c r="E454" s="71">
        <v>41270</v>
      </c>
      <c r="F454" s="72" t="s">
        <v>466</v>
      </c>
      <c r="G454" s="67" t="s">
        <v>462</v>
      </c>
      <c r="H454" s="111"/>
      <c r="I454" s="29"/>
    </row>
    <row r="455" spans="1:9" s="6" customFormat="1" ht="24" customHeight="1">
      <c r="A455" s="67">
        <f t="shared" si="7"/>
        <v>410</v>
      </c>
      <c r="B455" s="65" t="s">
        <v>467</v>
      </c>
      <c r="C455" s="66">
        <v>12.04</v>
      </c>
      <c r="D455" s="66" t="s">
        <v>468</v>
      </c>
      <c r="E455" s="71">
        <v>41338</v>
      </c>
      <c r="F455" s="72" t="s">
        <v>469</v>
      </c>
      <c r="G455" s="67" t="s">
        <v>462</v>
      </c>
      <c r="H455" s="112"/>
      <c r="I455" s="35"/>
    </row>
    <row r="456" spans="1:9" s="6" customFormat="1" ht="24" customHeight="1">
      <c r="A456" s="67">
        <f t="shared" si="7"/>
        <v>411</v>
      </c>
      <c r="B456" s="106" t="s">
        <v>470</v>
      </c>
      <c r="C456" s="66">
        <v>12.4</v>
      </c>
      <c r="D456" s="66">
        <v>12.4</v>
      </c>
      <c r="E456" s="71">
        <v>41990</v>
      </c>
      <c r="F456" s="72" t="s">
        <v>471</v>
      </c>
      <c r="G456" s="67" t="s">
        <v>462</v>
      </c>
      <c r="H456" s="111"/>
      <c r="I456" s="37"/>
    </row>
    <row r="457" spans="1:9" s="27" customFormat="1" ht="25.5" customHeight="1">
      <c r="A457" s="67">
        <f t="shared" si="7"/>
        <v>412</v>
      </c>
      <c r="B457" s="65" t="s">
        <v>472</v>
      </c>
      <c r="C457" s="66">
        <v>19.55</v>
      </c>
      <c r="D457" s="66">
        <v>19.55</v>
      </c>
      <c r="E457" s="71">
        <v>42114</v>
      </c>
      <c r="F457" s="72" t="s">
        <v>473</v>
      </c>
      <c r="G457" s="67" t="s">
        <v>462</v>
      </c>
      <c r="H457" s="111"/>
      <c r="I457" s="37"/>
    </row>
    <row r="458" spans="1:9" s="27" customFormat="1" ht="24" customHeight="1">
      <c r="A458" s="67">
        <f t="shared" si="7"/>
        <v>413</v>
      </c>
      <c r="B458" s="65" t="s">
        <v>474</v>
      </c>
      <c r="C458" s="66">
        <v>17.277</v>
      </c>
      <c r="D458" s="66">
        <v>17.277</v>
      </c>
      <c r="E458" s="71">
        <v>39080</v>
      </c>
      <c r="F458" s="72" t="s">
        <v>38</v>
      </c>
      <c r="G458" s="67" t="s">
        <v>43</v>
      </c>
      <c r="H458" s="112"/>
      <c r="I458" s="35"/>
    </row>
    <row r="459" spans="1:9" s="27" customFormat="1" ht="24" customHeight="1">
      <c r="A459" s="67">
        <f t="shared" si="7"/>
        <v>414</v>
      </c>
      <c r="B459" s="65" t="s">
        <v>475</v>
      </c>
      <c r="C459" s="66">
        <v>12.079</v>
      </c>
      <c r="D459" s="66">
        <v>12.079</v>
      </c>
      <c r="E459" s="71">
        <v>39080</v>
      </c>
      <c r="F459" s="72" t="s">
        <v>38</v>
      </c>
      <c r="G459" s="67" t="s">
        <v>43</v>
      </c>
      <c r="H459" s="112"/>
      <c r="I459" s="35"/>
    </row>
    <row r="460" spans="1:9" s="27" customFormat="1" ht="24" customHeight="1">
      <c r="A460" s="67">
        <f t="shared" si="7"/>
        <v>415</v>
      </c>
      <c r="B460" s="65" t="s">
        <v>476</v>
      </c>
      <c r="C460" s="66">
        <v>21.69</v>
      </c>
      <c r="D460" s="66">
        <v>21.69</v>
      </c>
      <c r="E460" s="71">
        <v>39080</v>
      </c>
      <c r="F460" s="72" t="s">
        <v>38</v>
      </c>
      <c r="G460" s="67" t="s">
        <v>43</v>
      </c>
      <c r="H460" s="112"/>
      <c r="I460" s="35"/>
    </row>
    <row r="461" spans="1:9" s="27" customFormat="1" ht="24" customHeight="1">
      <c r="A461" s="67">
        <f t="shared" si="7"/>
        <v>416</v>
      </c>
      <c r="B461" s="65" t="s">
        <v>477</v>
      </c>
      <c r="C461" s="66">
        <v>36</v>
      </c>
      <c r="D461" s="66">
        <v>36</v>
      </c>
      <c r="E461" s="71">
        <v>39080</v>
      </c>
      <c r="F461" s="72" t="s">
        <v>38</v>
      </c>
      <c r="G461" s="67" t="s">
        <v>43</v>
      </c>
      <c r="H461" s="112"/>
      <c r="I461" s="35"/>
    </row>
    <row r="462" spans="1:9" s="27" customFormat="1" ht="24" customHeight="1">
      <c r="A462" s="67">
        <f t="shared" si="7"/>
        <v>417</v>
      </c>
      <c r="B462" s="65" t="s">
        <v>478</v>
      </c>
      <c r="C462" s="66">
        <v>12.066</v>
      </c>
      <c r="D462" s="66">
        <v>12.066</v>
      </c>
      <c r="E462" s="71">
        <v>39080</v>
      </c>
      <c r="F462" s="72" t="s">
        <v>38</v>
      </c>
      <c r="G462" s="67" t="s">
        <v>43</v>
      </c>
      <c r="H462" s="112"/>
      <c r="I462" s="35"/>
    </row>
    <row r="463" spans="1:9" s="27" customFormat="1" ht="24" customHeight="1">
      <c r="A463" s="67">
        <f t="shared" si="7"/>
        <v>418</v>
      </c>
      <c r="B463" s="65" t="s">
        <v>297</v>
      </c>
      <c r="C463" s="66">
        <v>16.429</v>
      </c>
      <c r="D463" s="66">
        <v>16.429</v>
      </c>
      <c r="E463" s="71">
        <v>39080</v>
      </c>
      <c r="F463" s="72" t="s">
        <v>38</v>
      </c>
      <c r="G463" s="67" t="s">
        <v>43</v>
      </c>
      <c r="H463" s="112"/>
      <c r="I463" s="35"/>
    </row>
    <row r="464" spans="1:9" s="27" customFormat="1" ht="24" customHeight="1">
      <c r="A464" s="67">
        <f t="shared" si="7"/>
        <v>419</v>
      </c>
      <c r="B464" s="65" t="s">
        <v>282</v>
      </c>
      <c r="C464" s="66">
        <v>25.708</v>
      </c>
      <c r="D464" s="66">
        <v>25.708</v>
      </c>
      <c r="E464" s="71">
        <v>39080</v>
      </c>
      <c r="F464" s="72" t="s">
        <v>38</v>
      </c>
      <c r="G464" s="67" t="s">
        <v>43</v>
      </c>
      <c r="H464" s="112"/>
      <c r="I464" s="35"/>
    </row>
    <row r="465" spans="1:9" s="27" customFormat="1" ht="24" customHeight="1">
      <c r="A465" s="67">
        <f t="shared" si="7"/>
        <v>420</v>
      </c>
      <c r="B465" s="65" t="s">
        <v>479</v>
      </c>
      <c r="C465" s="66">
        <v>25.708</v>
      </c>
      <c r="D465" s="66">
        <v>25.708</v>
      </c>
      <c r="E465" s="71">
        <v>39080</v>
      </c>
      <c r="F465" s="72" t="s">
        <v>38</v>
      </c>
      <c r="G465" s="67" t="s">
        <v>43</v>
      </c>
      <c r="H465" s="112"/>
      <c r="I465" s="35"/>
    </row>
    <row r="466" spans="1:9" s="27" customFormat="1" ht="24" customHeight="1">
      <c r="A466" s="67">
        <f t="shared" si="7"/>
        <v>421</v>
      </c>
      <c r="B466" s="65" t="s">
        <v>480</v>
      </c>
      <c r="C466" s="66">
        <v>16.255</v>
      </c>
      <c r="D466" s="66">
        <v>16.255</v>
      </c>
      <c r="E466" s="71">
        <v>39080</v>
      </c>
      <c r="F466" s="72" t="s">
        <v>38</v>
      </c>
      <c r="G466" s="67" t="s">
        <v>43</v>
      </c>
      <c r="H466" s="112"/>
      <c r="I466" s="35"/>
    </row>
    <row r="467" spans="1:9" s="27" customFormat="1" ht="24" customHeight="1">
      <c r="A467" s="67">
        <f t="shared" si="7"/>
        <v>422</v>
      </c>
      <c r="B467" s="65" t="s">
        <v>481</v>
      </c>
      <c r="C467" s="66">
        <v>16.255</v>
      </c>
      <c r="D467" s="66">
        <v>16.255</v>
      </c>
      <c r="E467" s="71">
        <v>39080</v>
      </c>
      <c r="F467" s="72" t="s">
        <v>38</v>
      </c>
      <c r="G467" s="67" t="s">
        <v>43</v>
      </c>
      <c r="H467" s="112"/>
      <c r="I467" s="35"/>
    </row>
    <row r="468" spans="1:9" s="27" customFormat="1" ht="24" customHeight="1">
      <c r="A468" s="67">
        <f t="shared" si="7"/>
        <v>423</v>
      </c>
      <c r="B468" s="65" t="s">
        <v>482</v>
      </c>
      <c r="C468" s="66">
        <v>16.255</v>
      </c>
      <c r="D468" s="66">
        <v>16.255</v>
      </c>
      <c r="E468" s="71">
        <v>39080</v>
      </c>
      <c r="F468" s="72" t="s">
        <v>38</v>
      </c>
      <c r="G468" s="67" t="s">
        <v>43</v>
      </c>
      <c r="H468" s="112"/>
      <c r="I468" s="35"/>
    </row>
    <row r="469" spans="1:9" s="27" customFormat="1" ht="24" customHeight="1">
      <c r="A469" s="67">
        <f t="shared" si="7"/>
        <v>424</v>
      </c>
      <c r="B469" s="65" t="s">
        <v>298</v>
      </c>
      <c r="C469" s="66">
        <v>27.329</v>
      </c>
      <c r="D469" s="66">
        <v>27.329</v>
      </c>
      <c r="E469" s="71">
        <v>39080</v>
      </c>
      <c r="F469" s="72" t="s">
        <v>38</v>
      </c>
      <c r="G469" s="67" t="s">
        <v>43</v>
      </c>
      <c r="H469" s="112"/>
      <c r="I469" s="35"/>
    </row>
    <row r="470" spans="1:9" s="27" customFormat="1" ht="24" customHeight="1">
      <c r="A470" s="67">
        <f t="shared" si="7"/>
        <v>425</v>
      </c>
      <c r="B470" s="65" t="s">
        <v>483</v>
      </c>
      <c r="C470" s="66">
        <v>22.934</v>
      </c>
      <c r="D470" s="66">
        <v>22.934</v>
      </c>
      <c r="E470" s="71">
        <v>39080</v>
      </c>
      <c r="F470" s="72" t="s">
        <v>38</v>
      </c>
      <c r="G470" s="67" t="s">
        <v>43</v>
      </c>
      <c r="H470" s="112"/>
      <c r="I470" s="35"/>
    </row>
    <row r="471" spans="1:9" s="27" customFormat="1" ht="24" customHeight="1">
      <c r="A471" s="67">
        <f t="shared" si="7"/>
        <v>426</v>
      </c>
      <c r="B471" s="65" t="s">
        <v>484</v>
      </c>
      <c r="C471" s="66">
        <v>11.564</v>
      </c>
      <c r="D471" s="66">
        <v>11.564</v>
      </c>
      <c r="E471" s="71">
        <v>39080</v>
      </c>
      <c r="F471" s="72" t="s">
        <v>38</v>
      </c>
      <c r="G471" s="67" t="s">
        <v>43</v>
      </c>
      <c r="H471" s="112"/>
      <c r="I471" s="35"/>
    </row>
    <row r="472" spans="1:9" s="27" customFormat="1" ht="24" customHeight="1">
      <c r="A472" s="67">
        <f t="shared" si="7"/>
        <v>427</v>
      </c>
      <c r="B472" s="65" t="s">
        <v>485</v>
      </c>
      <c r="C472" s="66">
        <v>12.775</v>
      </c>
      <c r="D472" s="66">
        <v>12.775</v>
      </c>
      <c r="E472" s="71">
        <v>39080</v>
      </c>
      <c r="F472" s="72" t="s">
        <v>38</v>
      </c>
      <c r="G472" s="67" t="s">
        <v>43</v>
      </c>
      <c r="H472" s="112"/>
      <c r="I472" s="35"/>
    </row>
    <row r="473" spans="1:9" s="27" customFormat="1" ht="24" customHeight="1">
      <c r="A473" s="67">
        <f t="shared" si="7"/>
        <v>428</v>
      </c>
      <c r="B473" s="65" t="s">
        <v>486</v>
      </c>
      <c r="C473" s="66">
        <v>10.929</v>
      </c>
      <c r="D473" s="66">
        <v>10.929</v>
      </c>
      <c r="E473" s="71">
        <v>39080</v>
      </c>
      <c r="F473" s="72" t="s">
        <v>38</v>
      </c>
      <c r="G473" s="67" t="s">
        <v>43</v>
      </c>
      <c r="H473" s="112"/>
      <c r="I473" s="35"/>
    </row>
    <row r="474" spans="1:9" s="27" customFormat="1" ht="24" customHeight="1">
      <c r="A474" s="67">
        <f t="shared" si="7"/>
        <v>429</v>
      </c>
      <c r="B474" s="65" t="s">
        <v>487</v>
      </c>
      <c r="C474" s="66">
        <v>10.5</v>
      </c>
      <c r="D474" s="66">
        <v>10.5</v>
      </c>
      <c r="E474" s="71">
        <v>41002</v>
      </c>
      <c r="F474" s="72" t="s">
        <v>488</v>
      </c>
      <c r="G474" s="67" t="s">
        <v>43</v>
      </c>
      <c r="H474" s="112"/>
      <c r="I474" s="35"/>
    </row>
    <row r="475" spans="1:9" s="6" customFormat="1" ht="24" customHeight="1">
      <c r="A475" s="67">
        <f t="shared" si="7"/>
        <v>430</v>
      </c>
      <c r="B475" s="77" t="s">
        <v>409</v>
      </c>
      <c r="C475" s="66">
        <v>21</v>
      </c>
      <c r="D475" s="66">
        <v>21</v>
      </c>
      <c r="E475" s="71">
        <v>40948</v>
      </c>
      <c r="F475" s="72" t="s">
        <v>489</v>
      </c>
      <c r="G475" s="67" t="s">
        <v>43</v>
      </c>
      <c r="H475" s="111"/>
      <c r="I475" s="29"/>
    </row>
    <row r="476" spans="1:9" s="27" customFormat="1" ht="24" customHeight="1">
      <c r="A476" s="67">
        <f t="shared" si="7"/>
        <v>431</v>
      </c>
      <c r="B476" s="65" t="s">
        <v>490</v>
      </c>
      <c r="C476" s="66">
        <v>18.95</v>
      </c>
      <c r="D476" s="66">
        <v>18.95</v>
      </c>
      <c r="E476" s="71">
        <v>41136</v>
      </c>
      <c r="F476" s="72" t="s">
        <v>491</v>
      </c>
      <c r="G476" s="67" t="s">
        <v>43</v>
      </c>
      <c r="H476" s="112"/>
      <c r="I476" s="35"/>
    </row>
    <row r="477" spans="1:9" s="27" customFormat="1" ht="24" customHeight="1">
      <c r="A477" s="67">
        <f t="shared" si="7"/>
        <v>432</v>
      </c>
      <c r="B477" s="77" t="s">
        <v>492</v>
      </c>
      <c r="C477" s="66">
        <v>15.415</v>
      </c>
      <c r="D477" s="66">
        <v>15.415</v>
      </c>
      <c r="E477" s="71">
        <v>41338</v>
      </c>
      <c r="F477" s="72" t="s">
        <v>493</v>
      </c>
      <c r="G477" s="67" t="s">
        <v>43</v>
      </c>
      <c r="H477" s="112"/>
      <c r="I477" s="35"/>
    </row>
    <row r="478" spans="1:9" s="27" customFormat="1" ht="24" customHeight="1">
      <c r="A478" s="67">
        <f t="shared" si="7"/>
        <v>433</v>
      </c>
      <c r="B478" s="65" t="s">
        <v>494</v>
      </c>
      <c r="C478" s="66">
        <v>17.448</v>
      </c>
      <c r="D478" s="66">
        <v>17.448</v>
      </c>
      <c r="E478" s="71">
        <v>41338</v>
      </c>
      <c r="F478" s="72" t="s">
        <v>493</v>
      </c>
      <c r="G478" s="67" t="s">
        <v>43</v>
      </c>
      <c r="H478" s="112"/>
      <c r="I478" s="35"/>
    </row>
    <row r="479" spans="1:9" s="27" customFormat="1" ht="24" customHeight="1">
      <c r="A479" s="67">
        <f t="shared" si="7"/>
        <v>434</v>
      </c>
      <c r="B479" s="77" t="s">
        <v>495</v>
      </c>
      <c r="C479" s="66">
        <v>16.445</v>
      </c>
      <c r="D479" s="66">
        <v>16.445</v>
      </c>
      <c r="E479" s="71">
        <v>41338</v>
      </c>
      <c r="F479" s="72" t="s">
        <v>493</v>
      </c>
      <c r="G479" s="67" t="s">
        <v>43</v>
      </c>
      <c r="H479" s="112"/>
      <c r="I479" s="35"/>
    </row>
    <row r="480" spans="1:9" s="27" customFormat="1" ht="24" customHeight="1">
      <c r="A480" s="67">
        <f t="shared" si="7"/>
        <v>435</v>
      </c>
      <c r="B480" s="65" t="s">
        <v>496</v>
      </c>
      <c r="C480" s="66">
        <v>20.3</v>
      </c>
      <c r="D480" s="66">
        <v>20.3</v>
      </c>
      <c r="E480" s="71">
        <v>41338</v>
      </c>
      <c r="F480" s="72" t="s">
        <v>493</v>
      </c>
      <c r="G480" s="67" t="s">
        <v>43</v>
      </c>
      <c r="H480" s="112"/>
      <c r="I480" s="35"/>
    </row>
    <row r="481" spans="1:9" s="27" customFormat="1" ht="24" customHeight="1">
      <c r="A481" s="67">
        <f t="shared" si="7"/>
        <v>436</v>
      </c>
      <c r="B481" s="65" t="s">
        <v>447</v>
      </c>
      <c r="C481" s="66">
        <v>39.996</v>
      </c>
      <c r="D481" s="66">
        <v>39.996</v>
      </c>
      <c r="E481" s="71">
        <v>41624</v>
      </c>
      <c r="F481" s="72" t="s">
        <v>497</v>
      </c>
      <c r="G481" s="67" t="s">
        <v>43</v>
      </c>
      <c r="H481" s="111"/>
      <c r="I481" s="29"/>
    </row>
    <row r="482" spans="1:9" s="27" customFormat="1" ht="24" customHeight="1">
      <c r="A482" s="67">
        <f t="shared" si="7"/>
        <v>437</v>
      </c>
      <c r="B482" s="68" t="s">
        <v>445</v>
      </c>
      <c r="C482" s="66">
        <v>23</v>
      </c>
      <c r="D482" s="66">
        <v>23</v>
      </c>
      <c r="E482" s="71">
        <v>41883</v>
      </c>
      <c r="F482" s="72" t="s">
        <v>446</v>
      </c>
      <c r="G482" s="67" t="s">
        <v>43</v>
      </c>
      <c r="H482" s="111"/>
      <c r="I482" s="29"/>
    </row>
    <row r="483" spans="1:9" s="27" customFormat="1" ht="24" customHeight="1">
      <c r="A483" s="67">
        <f t="shared" si="7"/>
        <v>438</v>
      </c>
      <c r="B483" s="83" t="s">
        <v>498</v>
      </c>
      <c r="C483" s="66">
        <v>19.59</v>
      </c>
      <c r="D483" s="66">
        <v>19.59</v>
      </c>
      <c r="E483" s="71">
        <v>43028</v>
      </c>
      <c r="F483" s="72" t="s">
        <v>499</v>
      </c>
      <c r="G483" s="67" t="s">
        <v>43</v>
      </c>
      <c r="H483" s="111"/>
      <c r="I483" s="29"/>
    </row>
    <row r="484" spans="1:9" s="27" customFormat="1" ht="24" customHeight="1">
      <c r="A484" s="67">
        <f t="shared" si="7"/>
        <v>439</v>
      </c>
      <c r="B484" s="83" t="s">
        <v>289</v>
      </c>
      <c r="C484" s="66">
        <v>17</v>
      </c>
      <c r="D484" s="66">
        <v>17</v>
      </c>
      <c r="E484" s="71">
        <v>43460</v>
      </c>
      <c r="F484" s="72" t="s">
        <v>290</v>
      </c>
      <c r="G484" s="67" t="s">
        <v>43</v>
      </c>
      <c r="H484" s="111"/>
      <c r="I484" s="29"/>
    </row>
    <row r="485" spans="1:9" s="27" customFormat="1" ht="24" customHeight="1">
      <c r="A485" s="67">
        <f t="shared" si="7"/>
        <v>440</v>
      </c>
      <c r="B485" s="90" t="s">
        <v>1193</v>
      </c>
      <c r="C485" s="66">
        <v>10.98</v>
      </c>
      <c r="D485" s="66">
        <v>10.98</v>
      </c>
      <c r="E485" s="108">
        <v>43892</v>
      </c>
      <c r="F485" s="72" t="s">
        <v>1190</v>
      </c>
      <c r="G485" s="67" t="s">
        <v>43</v>
      </c>
      <c r="H485" s="111"/>
      <c r="I485" s="29"/>
    </row>
    <row r="486" spans="1:9" s="27" customFormat="1" ht="24" customHeight="1">
      <c r="A486" s="67">
        <f t="shared" si="7"/>
        <v>441</v>
      </c>
      <c r="B486" s="65" t="s">
        <v>86</v>
      </c>
      <c r="C486" s="66">
        <v>34.852</v>
      </c>
      <c r="D486" s="66">
        <v>34.852</v>
      </c>
      <c r="E486" s="71">
        <v>39080</v>
      </c>
      <c r="F486" s="72" t="s">
        <v>38</v>
      </c>
      <c r="G486" s="67" t="s">
        <v>48</v>
      </c>
      <c r="H486" s="112"/>
      <c r="I486" s="35"/>
    </row>
    <row r="487" spans="1:9" s="27" customFormat="1" ht="24" customHeight="1">
      <c r="A487" s="67">
        <f t="shared" si="7"/>
        <v>442</v>
      </c>
      <c r="B487" s="65" t="s">
        <v>500</v>
      </c>
      <c r="C487" s="66">
        <v>34.85136</v>
      </c>
      <c r="D487" s="66">
        <v>34.85136</v>
      </c>
      <c r="E487" s="71">
        <v>39080</v>
      </c>
      <c r="F487" s="72" t="s">
        <v>38</v>
      </c>
      <c r="G487" s="67" t="s">
        <v>48</v>
      </c>
      <c r="H487" s="112"/>
      <c r="I487" s="35"/>
    </row>
    <row r="488" spans="1:9" s="27" customFormat="1" ht="24" customHeight="1">
      <c r="A488" s="67">
        <f t="shared" si="7"/>
        <v>443</v>
      </c>
      <c r="B488" s="65" t="s">
        <v>501</v>
      </c>
      <c r="C488" s="66">
        <v>21</v>
      </c>
      <c r="D488" s="66">
        <v>21</v>
      </c>
      <c r="E488" s="71">
        <v>39080</v>
      </c>
      <c r="F488" s="72" t="s">
        <v>38</v>
      </c>
      <c r="G488" s="67" t="s">
        <v>48</v>
      </c>
      <c r="H488" s="112"/>
      <c r="I488" s="35"/>
    </row>
    <row r="489" spans="1:9" s="27" customFormat="1" ht="24" customHeight="1">
      <c r="A489" s="67">
        <f t="shared" si="7"/>
        <v>444</v>
      </c>
      <c r="B489" s="65" t="s">
        <v>502</v>
      </c>
      <c r="C489" s="66">
        <v>14.28</v>
      </c>
      <c r="D489" s="66">
        <v>14.28</v>
      </c>
      <c r="E489" s="71">
        <v>39080</v>
      </c>
      <c r="F489" s="72" t="s">
        <v>38</v>
      </c>
      <c r="G489" s="67" t="s">
        <v>48</v>
      </c>
      <c r="H489" s="112"/>
      <c r="I489" s="35"/>
    </row>
    <row r="490" spans="1:9" s="27" customFormat="1" ht="24" customHeight="1">
      <c r="A490" s="67">
        <f t="shared" si="7"/>
        <v>445</v>
      </c>
      <c r="B490" s="65" t="s">
        <v>503</v>
      </c>
      <c r="C490" s="66">
        <v>289.05</v>
      </c>
      <c r="D490" s="66">
        <v>289.05</v>
      </c>
      <c r="E490" s="71">
        <v>41243</v>
      </c>
      <c r="F490" s="72" t="s">
        <v>504</v>
      </c>
      <c r="G490" s="67" t="s">
        <v>48</v>
      </c>
      <c r="H490" s="112"/>
      <c r="I490" s="29"/>
    </row>
    <row r="491" spans="1:9" s="27" customFormat="1" ht="24" customHeight="1">
      <c r="A491" s="67">
        <f t="shared" si="7"/>
        <v>446</v>
      </c>
      <c r="B491" s="65" t="s">
        <v>506</v>
      </c>
      <c r="C491" s="66">
        <v>30</v>
      </c>
      <c r="D491" s="66">
        <v>30</v>
      </c>
      <c r="E491" s="71">
        <v>41351</v>
      </c>
      <c r="F491" s="72" t="s">
        <v>505</v>
      </c>
      <c r="G491" s="67" t="s">
        <v>48</v>
      </c>
      <c r="H491" s="112"/>
      <c r="I491" s="35"/>
    </row>
    <row r="492" spans="1:9" s="27" customFormat="1" ht="24" customHeight="1">
      <c r="A492" s="67">
        <f t="shared" si="7"/>
        <v>447</v>
      </c>
      <c r="B492" s="65" t="s">
        <v>507</v>
      </c>
      <c r="C492" s="66">
        <v>21</v>
      </c>
      <c r="D492" s="66">
        <v>21</v>
      </c>
      <c r="E492" s="71">
        <v>41351</v>
      </c>
      <c r="F492" s="72" t="s">
        <v>505</v>
      </c>
      <c r="G492" s="67" t="s">
        <v>48</v>
      </c>
      <c r="H492" s="112"/>
      <c r="I492" s="35"/>
    </row>
    <row r="493" spans="1:9" s="27" customFormat="1" ht="24" customHeight="1">
      <c r="A493" s="67">
        <f t="shared" si="7"/>
        <v>448</v>
      </c>
      <c r="B493" s="65" t="s">
        <v>508</v>
      </c>
      <c r="C493" s="66">
        <v>10</v>
      </c>
      <c r="D493" s="66">
        <v>10</v>
      </c>
      <c r="E493" s="71">
        <v>41351</v>
      </c>
      <c r="F493" s="72" t="s">
        <v>505</v>
      </c>
      <c r="G493" s="67" t="s">
        <v>48</v>
      </c>
      <c r="H493" s="112"/>
      <c r="I493" s="35"/>
    </row>
    <row r="494" spans="1:9" s="27" customFormat="1" ht="24" customHeight="1">
      <c r="A494" s="67">
        <f t="shared" si="7"/>
        <v>449</v>
      </c>
      <c r="B494" s="65" t="s">
        <v>367</v>
      </c>
      <c r="C494" s="66">
        <v>11.4</v>
      </c>
      <c r="D494" s="66">
        <v>11.4</v>
      </c>
      <c r="E494" s="71">
        <v>41715</v>
      </c>
      <c r="F494" s="72" t="s">
        <v>509</v>
      </c>
      <c r="G494" s="67" t="s">
        <v>48</v>
      </c>
      <c r="H494" s="111"/>
      <c r="I494" s="29"/>
    </row>
    <row r="495" spans="1:9" s="27" customFormat="1" ht="24" customHeight="1">
      <c r="A495" s="67">
        <f aca="true" t="shared" si="8" ref="A495:A558">SUM(A494+1)</f>
        <v>450</v>
      </c>
      <c r="B495" s="65" t="s">
        <v>510</v>
      </c>
      <c r="C495" s="66">
        <v>17.9</v>
      </c>
      <c r="D495" s="66">
        <v>17.9</v>
      </c>
      <c r="E495" s="71">
        <v>42695</v>
      </c>
      <c r="F495" s="72" t="s">
        <v>511</v>
      </c>
      <c r="G495" s="115" t="s">
        <v>512</v>
      </c>
      <c r="H495" s="112"/>
      <c r="I495" s="35"/>
    </row>
    <row r="496" spans="1:9" s="27" customFormat="1" ht="24" customHeight="1">
      <c r="A496" s="67">
        <f t="shared" si="8"/>
        <v>451</v>
      </c>
      <c r="B496" s="83" t="s">
        <v>513</v>
      </c>
      <c r="C496" s="66">
        <v>16.3</v>
      </c>
      <c r="D496" s="66">
        <v>16.3</v>
      </c>
      <c r="E496" s="71">
        <v>43388</v>
      </c>
      <c r="F496" s="72" t="s">
        <v>514</v>
      </c>
      <c r="G496" s="115" t="s">
        <v>512</v>
      </c>
      <c r="H496" s="112"/>
      <c r="I496" s="35"/>
    </row>
    <row r="497" spans="1:9" s="27" customFormat="1" ht="24" customHeight="1">
      <c r="A497" s="67">
        <f t="shared" si="8"/>
        <v>452</v>
      </c>
      <c r="B497" s="83" t="s">
        <v>515</v>
      </c>
      <c r="C497" s="66">
        <v>12.8</v>
      </c>
      <c r="D497" s="66">
        <v>12.8</v>
      </c>
      <c r="E497" s="71">
        <v>43388</v>
      </c>
      <c r="F497" s="72" t="s">
        <v>514</v>
      </c>
      <c r="G497" s="115" t="s">
        <v>512</v>
      </c>
      <c r="H497" s="112"/>
      <c r="I497" s="35"/>
    </row>
    <row r="498" spans="1:9" s="27" customFormat="1" ht="24" customHeight="1">
      <c r="A498" s="67">
        <f t="shared" si="8"/>
        <v>453</v>
      </c>
      <c r="B498" s="83" t="s">
        <v>1141</v>
      </c>
      <c r="C498" s="66">
        <v>16.1</v>
      </c>
      <c r="D498" s="66">
        <v>16.1</v>
      </c>
      <c r="E498" s="108">
        <v>43892</v>
      </c>
      <c r="F498" s="72" t="s">
        <v>1190</v>
      </c>
      <c r="G498" s="115" t="s">
        <v>512</v>
      </c>
      <c r="H498" s="112"/>
      <c r="I498" s="35"/>
    </row>
    <row r="499" spans="1:9" s="27" customFormat="1" ht="24" customHeight="1">
      <c r="A499" s="67">
        <f t="shared" si="8"/>
        <v>454</v>
      </c>
      <c r="B499" s="83" t="s">
        <v>1142</v>
      </c>
      <c r="C499" s="66">
        <v>15</v>
      </c>
      <c r="D499" s="66">
        <v>15</v>
      </c>
      <c r="E499" s="108">
        <v>43892</v>
      </c>
      <c r="F499" s="72" t="s">
        <v>1190</v>
      </c>
      <c r="G499" s="115" t="s">
        <v>512</v>
      </c>
      <c r="H499" s="112"/>
      <c r="I499" s="35"/>
    </row>
    <row r="500" spans="1:9" s="27" customFormat="1" ht="24" customHeight="1">
      <c r="A500" s="67">
        <f t="shared" si="8"/>
        <v>455</v>
      </c>
      <c r="B500" s="83" t="s">
        <v>1144</v>
      </c>
      <c r="C500" s="66">
        <v>17.1</v>
      </c>
      <c r="D500" s="66">
        <v>17.1</v>
      </c>
      <c r="E500" s="108">
        <v>43892</v>
      </c>
      <c r="F500" s="72" t="s">
        <v>1190</v>
      </c>
      <c r="G500" s="115" t="s">
        <v>512</v>
      </c>
      <c r="H500" s="112"/>
      <c r="I500" s="35"/>
    </row>
    <row r="501" spans="1:9" s="27" customFormat="1" ht="24" customHeight="1">
      <c r="A501" s="67">
        <f t="shared" si="8"/>
        <v>456</v>
      </c>
      <c r="B501" s="83" t="s">
        <v>1145</v>
      </c>
      <c r="C501" s="66">
        <v>59.975</v>
      </c>
      <c r="D501" s="66">
        <v>59.975</v>
      </c>
      <c r="E501" s="108">
        <v>43892</v>
      </c>
      <c r="F501" s="72" t="s">
        <v>1190</v>
      </c>
      <c r="G501" s="115" t="s">
        <v>512</v>
      </c>
      <c r="H501" s="112"/>
      <c r="I501" s="35"/>
    </row>
    <row r="502" spans="1:9" s="27" customFormat="1" ht="24" customHeight="1">
      <c r="A502" s="67">
        <f t="shared" si="8"/>
        <v>457</v>
      </c>
      <c r="B502" s="83" t="s">
        <v>1143</v>
      </c>
      <c r="C502" s="66">
        <v>32.8</v>
      </c>
      <c r="D502" s="66">
        <v>32.8</v>
      </c>
      <c r="E502" s="108">
        <v>43907</v>
      </c>
      <c r="F502" s="72" t="s">
        <v>1208</v>
      </c>
      <c r="G502" s="115" t="s">
        <v>512</v>
      </c>
      <c r="H502" s="112"/>
      <c r="I502" s="35"/>
    </row>
    <row r="503" spans="1:9" s="27" customFormat="1" ht="24" customHeight="1">
      <c r="A503" s="67">
        <f t="shared" si="8"/>
        <v>458</v>
      </c>
      <c r="B503" s="65" t="s">
        <v>516</v>
      </c>
      <c r="C503" s="66">
        <v>10.957</v>
      </c>
      <c r="D503" s="66">
        <v>10.957</v>
      </c>
      <c r="E503" s="71">
        <v>33801</v>
      </c>
      <c r="F503" s="72" t="s">
        <v>517</v>
      </c>
      <c r="G503" s="67" t="s">
        <v>518</v>
      </c>
      <c r="H503" s="111"/>
      <c r="I503" s="29"/>
    </row>
    <row r="504" spans="1:9" s="27" customFormat="1" ht="24" customHeight="1">
      <c r="A504" s="67">
        <f t="shared" si="8"/>
        <v>459</v>
      </c>
      <c r="B504" s="65" t="s">
        <v>519</v>
      </c>
      <c r="C504" s="66">
        <v>114.64</v>
      </c>
      <c r="D504" s="66">
        <v>114.64</v>
      </c>
      <c r="E504" s="71">
        <v>39080</v>
      </c>
      <c r="F504" s="72" t="s">
        <v>38</v>
      </c>
      <c r="G504" s="67" t="s">
        <v>50</v>
      </c>
      <c r="H504" s="112"/>
      <c r="I504" s="35"/>
    </row>
    <row r="505" spans="1:9" s="27" customFormat="1" ht="24" customHeight="1">
      <c r="A505" s="67">
        <f t="shared" si="8"/>
        <v>460</v>
      </c>
      <c r="B505" s="65" t="s">
        <v>86</v>
      </c>
      <c r="C505" s="66">
        <v>26.475</v>
      </c>
      <c r="D505" s="66">
        <v>26.475</v>
      </c>
      <c r="E505" s="71">
        <v>39080</v>
      </c>
      <c r="F505" s="72" t="s">
        <v>38</v>
      </c>
      <c r="G505" s="67" t="s">
        <v>50</v>
      </c>
      <c r="H505" s="112"/>
      <c r="I505" s="35"/>
    </row>
    <row r="506" spans="1:9" s="27" customFormat="1" ht="24" customHeight="1">
      <c r="A506" s="67">
        <f t="shared" si="8"/>
        <v>461</v>
      </c>
      <c r="B506" s="65" t="s">
        <v>86</v>
      </c>
      <c r="C506" s="66">
        <v>39.033</v>
      </c>
      <c r="D506" s="66">
        <v>39.033</v>
      </c>
      <c r="E506" s="71">
        <v>39080</v>
      </c>
      <c r="F506" s="72" t="s">
        <v>38</v>
      </c>
      <c r="G506" s="67" t="s">
        <v>50</v>
      </c>
      <c r="H506" s="112"/>
      <c r="I506" s="35"/>
    </row>
    <row r="507" spans="1:9" s="27" customFormat="1" ht="24" customHeight="1">
      <c r="A507" s="67">
        <f t="shared" si="8"/>
        <v>462</v>
      </c>
      <c r="B507" s="65" t="s">
        <v>86</v>
      </c>
      <c r="C507" s="66">
        <v>39.033</v>
      </c>
      <c r="D507" s="66">
        <v>39.033</v>
      </c>
      <c r="E507" s="71">
        <v>39080</v>
      </c>
      <c r="F507" s="72" t="s">
        <v>38</v>
      </c>
      <c r="G507" s="67" t="s">
        <v>50</v>
      </c>
      <c r="H507" s="112"/>
      <c r="I507" s="35"/>
    </row>
    <row r="508" spans="1:9" s="27" customFormat="1" ht="24" customHeight="1">
      <c r="A508" s="67">
        <f t="shared" si="8"/>
        <v>463</v>
      </c>
      <c r="B508" s="65" t="s">
        <v>520</v>
      </c>
      <c r="C508" s="66">
        <v>28.021</v>
      </c>
      <c r="D508" s="66">
        <v>28.021</v>
      </c>
      <c r="E508" s="71">
        <v>39080</v>
      </c>
      <c r="F508" s="72" t="s">
        <v>38</v>
      </c>
      <c r="G508" s="67" t="s">
        <v>50</v>
      </c>
      <c r="H508" s="112"/>
      <c r="I508" s="35"/>
    </row>
    <row r="509" spans="1:9" s="27" customFormat="1" ht="24" customHeight="1">
      <c r="A509" s="67">
        <f t="shared" si="8"/>
        <v>464</v>
      </c>
      <c r="B509" s="65" t="s">
        <v>521</v>
      </c>
      <c r="C509" s="66">
        <v>15.741</v>
      </c>
      <c r="D509" s="66">
        <v>15.741</v>
      </c>
      <c r="E509" s="71">
        <v>39080</v>
      </c>
      <c r="F509" s="72" t="s">
        <v>38</v>
      </c>
      <c r="G509" s="67" t="s">
        <v>50</v>
      </c>
      <c r="H509" s="112"/>
      <c r="I509" s="35"/>
    </row>
    <row r="510" spans="1:9" s="27" customFormat="1" ht="24" customHeight="1">
      <c r="A510" s="67">
        <f t="shared" si="8"/>
        <v>465</v>
      </c>
      <c r="B510" s="65" t="s">
        <v>522</v>
      </c>
      <c r="C510" s="66">
        <v>15.741</v>
      </c>
      <c r="D510" s="66">
        <v>15.741</v>
      </c>
      <c r="E510" s="71">
        <v>39080</v>
      </c>
      <c r="F510" s="72" t="s">
        <v>38</v>
      </c>
      <c r="G510" s="67" t="s">
        <v>50</v>
      </c>
      <c r="H510" s="112"/>
      <c r="I510" s="35"/>
    </row>
    <row r="511" spans="1:9" s="27" customFormat="1" ht="24" customHeight="1">
      <c r="A511" s="67">
        <f t="shared" si="8"/>
        <v>466</v>
      </c>
      <c r="B511" s="65" t="s">
        <v>523</v>
      </c>
      <c r="C511" s="66">
        <v>10.4</v>
      </c>
      <c r="D511" s="66">
        <v>10.4</v>
      </c>
      <c r="E511" s="71">
        <v>39080</v>
      </c>
      <c r="F511" s="72" t="s">
        <v>38</v>
      </c>
      <c r="G511" s="67" t="s">
        <v>50</v>
      </c>
      <c r="H511" s="112"/>
      <c r="I511" s="35"/>
    </row>
    <row r="512" spans="1:9" s="27" customFormat="1" ht="24" customHeight="1">
      <c r="A512" s="67">
        <f t="shared" si="8"/>
        <v>467</v>
      </c>
      <c r="B512" s="65" t="s">
        <v>524</v>
      </c>
      <c r="C512" s="66">
        <v>21.013</v>
      </c>
      <c r="D512" s="66">
        <v>21.013</v>
      </c>
      <c r="E512" s="71">
        <v>39080</v>
      </c>
      <c r="F512" s="72" t="s">
        <v>38</v>
      </c>
      <c r="G512" s="67" t="s">
        <v>50</v>
      </c>
      <c r="H512" s="112"/>
      <c r="I512" s="35"/>
    </row>
    <row r="513" spans="1:9" s="27" customFormat="1" ht="24" customHeight="1">
      <c r="A513" s="67">
        <f t="shared" si="8"/>
        <v>468</v>
      </c>
      <c r="B513" s="65" t="s">
        <v>431</v>
      </c>
      <c r="C513" s="66">
        <v>10.152</v>
      </c>
      <c r="D513" s="66">
        <v>10.152</v>
      </c>
      <c r="E513" s="71">
        <v>39080</v>
      </c>
      <c r="F513" s="72" t="s">
        <v>38</v>
      </c>
      <c r="G513" s="67" t="s">
        <v>50</v>
      </c>
      <c r="H513" s="112"/>
      <c r="I513" s="35"/>
    </row>
    <row r="514" spans="1:9" s="27" customFormat="1" ht="24" customHeight="1">
      <c r="A514" s="67">
        <f t="shared" si="8"/>
        <v>469</v>
      </c>
      <c r="B514" s="83" t="s">
        <v>431</v>
      </c>
      <c r="C514" s="66">
        <v>17.128</v>
      </c>
      <c r="D514" s="66">
        <v>17.128</v>
      </c>
      <c r="E514" s="71">
        <v>39080</v>
      </c>
      <c r="F514" s="72" t="s">
        <v>525</v>
      </c>
      <c r="G514" s="67" t="s">
        <v>50</v>
      </c>
      <c r="H514" s="112"/>
      <c r="I514" s="35"/>
    </row>
    <row r="515" spans="1:9" s="27" customFormat="1" ht="24" customHeight="1">
      <c r="A515" s="67">
        <f t="shared" si="8"/>
        <v>470</v>
      </c>
      <c r="B515" s="65" t="s">
        <v>299</v>
      </c>
      <c r="C515" s="66">
        <v>11.47</v>
      </c>
      <c r="D515" s="66">
        <v>11.47</v>
      </c>
      <c r="E515" s="71">
        <v>39080</v>
      </c>
      <c r="F515" s="72" t="s">
        <v>38</v>
      </c>
      <c r="G515" s="67" t="s">
        <v>50</v>
      </c>
      <c r="H515" s="112"/>
      <c r="I515" s="35"/>
    </row>
    <row r="516" spans="1:9" s="27" customFormat="1" ht="24" customHeight="1">
      <c r="A516" s="67">
        <f t="shared" si="8"/>
        <v>471</v>
      </c>
      <c r="B516" s="65" t="s">
        <v>526</v>
      </c>
      <c r="C516" s="66">
        <v>22.664</v>
      </c>
      <c r="D516" s="66">
        <v>22.664</v>
      </c>
      <c r="E516" s="71">
        <v>39080</v>
      </c>
      <c r="F516" s="72" t="s">
        <v>38</v>
      </c>
      <c r="G516" s="67" t="s">
        <v>50</v>
      </c>
      <c r="H516" s="112"/>
      <c r="I516" s="35"/>
    </row>
    <row r="517" spans="1:9" s="27" customFormat="1" ht="24" customHeight="1">
      <c r="A517" s="67">
        <f t="shared" si="8"/>
        <v>472</v>
      </c>
      <c r="B517" s="65" t="s">
        <v>285</v>
      </c>
      <c r="C517" s="66">
        <v>14.868</v>
      </c>
      <c r="D517" s="66">
        <v>14.868</v>
      </c>
      <c r="E517" s="71">
        <v>40444</v>
      </c>
      <c r="F517" s="72" t="s">
        <v>527</v>
      </c>
      <c r="G517" s="67" t="s">
        <v>50</v>
      </c>
      <c r="H517" s="112"/>
      <c r="I517" s="35"/>
    </row>
    <row r="518" spans="1:9" s="27" customFormat="1" ht="24" customHeight="1">
      <c r="A518" s="67">
        <f t="shared" si="8"/>
        <v>473</v>
      </c>
      <c r="B518" s="65" t="s">
        <v>198</v>
      </c>
      <c r="C518" s="66">
        <v>16.6</v>
      </c>
      <c r="D518" s="66">
        <v>16.6</v>
      </c>
      <c r="E518" s="71">
        <v>41052</v>
      </c>
      <c r="F518" s="72" t="s">
        <v>528</v>
      </c>
      <c r="G518" s="67" t="s">
        <v>50</v>
      </c>
      <c r="H518" s="112"/>
      <c r="I518" s="35"/>
    </row>
    <row r="519" spans="1:9" s="27" customFormat="1" ht="58.5" customHeight="1">
      <c r="A519" s="67">
        <f t="shared" si="8"/>
        <v>474</v>
      </c>
      <c r="B519" s="77" t="s">
        <v>529</v>
      </c>
      <c r="C519" s="66">
        <v>23</v>
      </c>
      <c r="D519" s="66">
        <v>23</v>
      </c>
      <c r="E519" s="71">
        <v>41243</v>
      </c>
      <c r="F519" s="72" t="s">
        <v>530</v>
      </c>
      <c r="G519" s="67" t="s">
        <v>50</v>
      </c>
      <c r="H519" s="112"/>
      <c r="I519" s="29"/>
    </row>
    <row r="520" spans="1:9" s="27" customFormat="1" ht="24" customHeight="1">
      <c r="A520" s="67">
        <f t="shared" si="8"/>
        <v>475</v>
      </c>
      <c r="B520" s="65" t="s">
        <v>531</v>
      </c>
      <c r="C520" s="66">
        <v>17.715</v>
      </c>
      <c r="D520" s="66">
        <v>17.715</v>
      </c>
      <c r="E520" s="71">
        <v>41052</v>
      </c>
      <c r="F520" s="72" t="s">
        <v>532</v>
      </c>
      <c r="G520" s="67" t="s">
        <v>50</v>
      </c>
      <c r="H520" s="112"/>
      <c r="I520" s="35"/>
    </row>
    <row r="521" spans="1:9" s="27" customFormat="1" ht="24" customHeight="1">
      <c r="A521" s="67">
        <f t="shared" si="8"/>
        <v>476</v>
      </c>
      <c r="B521" s="65" t="s">
        <v>533</v>
      </c>
      <c r="C521" s="66">
        <v>12.285</v>
      </c>
      <c r="D521" s="66">
        <v>12.285</v>
      </c>
      <c r="E521" s="71">
        <v>41052</v>
      </c>
      <c r="F521" s="72" t="s">
        <v>532</v>
      </c>
      <c r="G521" s="67" t="s">
        <v>50</v>
      </c>
      <c r="H521" s="112"/>
      <c r="I521" s="35"/>
    </row>
    <row r="522" spans="1:9" s="27" customFormat="1" ht="24" customHeight="1">
      <c r="A522" s="67">
        <f t="shared" si="8"/>
        <v>477</v>
      </c>
      <c r="B522" s="65" t="s">
        <v>534</v>
      </c>
      <c r="C522" s="66">
        <v>35</v>
      </c>
      <c r="D522" s="66">
        <v>35</v>
      </c>
      <c r="E522" s="71">
        <v>41052</v>
      </c>
      <c r="F522" s="72" t="s">
        <v>532</v>
      </c>
      <c r="G522" s="67" t="s">
        <v>50</v>
      </c>
      <c r="H522" s="112"/>
      <c r="I522" s="35"/>
    </row>
    <row r="523" spans="1:9" s="6" customFormat="1" ht="24" customHeight="1">
      <c r="A523" s="67">
        <f t="shared" si="8"/>
        <v>478</v>
      </c>
      <c r="B523" s="65" t="s">
        <v>535</v>
      </c>
      <c r="C523" s="66">
        <v>11.83</v>
      </c>
      <c r="D523" s="66">
        <v>11.83</v>
      </c>
      <c r="E523" s="71">
        <v>41136</v>
      </c>
      <c r="F523" s="72" t="s">
        <v>536</v>
      </c>
      <c r="G523" s="67" t="s">
        <v>50</v>
      </c>
      <c r="H523" s="112"/>
      <c r="I523" s="35"/>
    </row>
    <row r="524" spans="1:9" s="27" customFormat="1" ht="24" customHeight="1">
      <c r="A524" s="67">
        <f t="shared" si="8"/>
        <v>479</v>
      </c>
      <c r="B524" s="65" t="s">
        <v>537</v>
      </c>
      <c r="C524" s="66">
        <v>21.373</v>
      </c>
      <c r="D524" s="66">
        <v>21.373</v>
      </c>
      <c r="E524" s="71">
        <v>41668</v>
      </c>
      <c r="F524" s="72" t="s">
        <v>538</v>
      </c>
      <c r="G524" s="67" t="s">
        <v>50</v>
      </c>
      <c r="H524" s="111"/>
      <c r="I524" s="29"/>
    </row>
    <row r="525" spans="1:9" s="27" customFormat="1" ht="32.25" customHeight="1">
      <c r="A525" s="67">
        <f t="shared" si="8"/>
        <v>480</v>
      </c>
      <c r="B525" s="65" t="s">
        <v>447</v>
      </c>
      <c r="C525" s="66">
        <v>39.996</v>
      </c>
      <c r="D525" s="66">
        <v>39.996</v>
      </c>
      <c r="E525" s="71">
        <v>41624</v>
      </c>
      <c r="F525" s="72" t="s">
        <v>539</v>
      </c>
      <c r="G525" s="67" t="s">
        <v>50</v>
      </c>
      <c r="H525" s="111"/>
      <c r="I525" s="36"/>
    </row>
    <row r="526" spans="1:9" s="27" customFormat="1" ht="29.25" customHeight="1">
      <c r="A526" s="67">
        <f t="shared" si="8"/>
        <v>481</v>
      </c>
      <c r="B526" s="72" t="s">
        <v>540</v>
      </c>
      <c r="C526" s="66">
        <v>37.29</v>
      </c>
      <c r="D526" s="66">
        <v>37.29</v>
      </c>
      <c r="E526" s="71">
        <v>41624</v>
      </c>
      <c r="F526" s="72" t="s">
        <v>539</v>
      </c>
      <c r="G526" s="67" t="s">
        <v>50</v>
      </c>
      <c r="H526" s="111"/>
      <c r="I526" s="29"/>
    </row>
    <row r="527" spans="1:9" s="27" customFormat="1" ht="27.75" customHeight="1">
      <c r="A527" s="67">
        <f t="shared" si="8"/>
        <v>482</v>
      </c>
      <c r="B527" s="65" t="s">
        <v>541</v>
      </c>
      <c r="C527" s="66">
        <v>27.15</v>
      </c>
      <c r="D527" s="66">
        <v>27.15</v>
      </c>
      <c r="E527" s="71">
        <v>42165</v>
      </c>
      <c r="F527" s="72" t="s">
        <v>542</v>
      </c>
      <c r="G527" s="67" t="s">
        <v>50</v>
      </c>
      <c r="H527" s="116"/>
      <c r="I527" s="29"/>
    </row>
    <row r="528" spans="1:9" s="27" customFormat="1" ht="27.75" customHeight="1">
      <c r="A528" s="67">
        <f t="shared" si="8"/>
        <v>483</v>
      </c>
      <c r="B528" s="65" t="s">
        <v>543</v>
      </c>
      <c r="C528" s="66">
        <v>10</v>
      </c>
      <c r="D528" s="66">
        <v>10</v>
      </c>
      <c r="E528" s="71">
        <v>42263</v>
      </c>
      <c r="F528" s="72" t="s">
        <v>544</v>
      </c>
      <c r="G528" s="67" t="s">
        <v>50</v>
      </c>
      <c r="H528" s="116"/>
      <c r="I528" s="29"/>
    </row>
    <row r="529" spans="1:9" s="34" customFormat="1" ht="24" customHeight="1">
      <c r="A529" s="67">
        <f t="shared" si="8"/>
        <v>484</v>
      </c>
      <c r="B529" s="65" t="s">
        <v>545</v>
      </c>
      <c r="C529" s="66">
        <v>33.453</v>
      </c>
      <c r="D529" s="66">
        <v>33.453</v>
      </c>
      <c r="E529" s="71">
        <v>42718</v>
      </c>
      <c r="F529" s="72" t="s">
        <v>546</v>
      </c>
      <c r="G529" s="67" t="s">
        <v>50</v>
      </c>
      <c r="H529" s="88"/>
      <c r="I529" s="33"/>
    </row>
    <row r="530" spans="1:9" s="34" customFormat="1" ht="24" customHeight="1">
      <c r="A530" s="67">
        <f t="shared" si="8"/>
        <v>485</v>
      </c>
      <c r="B530" s="83" t="s">
        <v>457</v>
      </c>
      <c r="C530" s="66">
        <v>17</v>
      </c>
      <c r="D530" s="66">
        <v>17</v>
      </c>
      <c r="E530" s="71">
        <v>43159</v>
      </c>
      <c r="F530" s="72" t="s">
        <v>547</v>
      </c>
      <c r="G530" s="67" t="s">
        <v>50</v>
      </c>
      <c r="H530" s="88"/>
      <c r="I530" s="33"/>
    </row>
    <row r="531" spans="1:9" s="34" customFormat="1" ht="24" customHeight="1">
      <c r="A531" s="67">
        <f t="shared" si="8"/>
        <v>486</v>
      </c>
      <c r="B531" s="83" t="s">
        <v>1194</v>
      </c>
      <c r="C531" s="66">
        <v>10.5</v>
      </c>
      <c r="D531" s="66">
        <v>10.5</v>
      </c>
      <c r="E531" s="108">
        <v>43892</v>
      </c>
      <c r="F531" s="72" t="s">
        <v>1190</v>
      </c>
      <c r="G531" s="67" t="s">
        <v>50</v>
      </c>
      <c r="H531" s="88"/>
      <c r="I531" s="33"/>
    </row>
    <row r="532" spans="1:9" s="27" customFormat="1" ht="24" customHeight="1">
      <c r="A532" s="67">
        <f t="shared" si="8"/>
        <v>487</v>
      </c>
      <c r="B532" s="65" t="s">
        <v>548</v>
      </c>
      <c r="C532" s="66">
        <v>14.94</v>
      </c>
      <c r="D532" s="66">
        <v>14.94</v>
      </c>
      <c r="E532" s="71">
        <v>33801</v>
      </c>
      <c r="F532" s="72" t="s">
        <v>517</v>
      </c>
      <c r="G532" s="67" t="s">
        <v>549</v>
      </c>
      <c r="H532" s="117"/>
      <c r="I532" s="35"/>
    </row>
    <row r="533" spans="1:9" s="27" customFormat="1" ht="24" customHeight="1">
      <c r="A533" s="67">
        <f t="shared" si="8"/>
        <v>488</v>
      </c>
      <c r="B533" s="65" t="s">
        <v>476</v>
      </c>
      <c r="C533" s="66">
        <v>22.1238</v>
      </c>
      <c r="D533" s="66">
        <v>19.26972</v>
      </c>
      <c r="E533" s="71">
        <v>39080</v>
      </c>
      <c r="F533" s="72" t="s">
        <v>38</v>
      </c>
      <c r="G533" s="67" t="s">
        <v>549</v>
      </c>
      <c r="H533" s="117"/>
      <c r="I533" s="35"/>
    </row>
    <row r="534" spans="1:9" s="27" customFormat="1" ht="24" customHeight="1">
      <c r="A534" s="67">
        <f t="shared" si="8"/>
        <v>489</v>
      </c>
      <c r="B534" s="65" t="s">
        <v>550</v>
      </c>
      <c r="C534" s="66">
        <v>39.9726</v>
      </c>
      <c r="D534" s="66">
        <v>39.9726</v>
      </c>
      <c r="E534" s="71">
        <v>39080</v>
      </c>
      <c r="F534" s="72" t="s">
        <v>38</v>
      </c>
      <c r="G534" s="67" t="s">
        <v>549</v>
      </c>
      <c r="H534" s="117"/>
      <c r="I534" s="35"/>
    </row>
    <row r="535" spans="1:9" s="27" customFormat="1" ht="24" customHeight="1">
      <c r="A535" s="67">
        <f t="shared" si="8"/>
        <v>490</v>
      </c>
      <c r="B535" s="65" t="s">
        <v>551</v>
      </c>
      <c r="C535" s="66">
        <v>39.98214</v>
      </c>
      <c r="D535" s="66">
        <v>39.98214</v>
      </c>
      <c r="E535" s="71">
        <v>39080</v>
      </c>
      <c r="F535" s="72" t="s">
        <v>38</v>
      </c>
      <c r="G535" s="67" t="s">
        <v>549</v>
      </c>
      <c r="H535" s="117"/>
      <c r="I535" s="35"/>
    </row>
    <row r="536" spans="1:9" s="27" customFormat="1" ht="24" customHeight="1">
      <c r="A536" s="67">
        <f t="shared" si="8"/>
        <v>491</v>
      </c>
      <c r="B536" s="65" t="s">
        <v>552</v>
      </c>
      <c r="C536" s="66">
        <v>39.98214</v>
      </c>
      <c r="D536" s="66">
        <v>39.98214</v>
      </c>
      <c r="E536" s="71">
        <v>39080</v>
      </c>
      <c r="F536" s="72" t="s">
        <v>38</v>
      </c>
      <c r="G536" s="67" t="s">
        <v>549</v>
      </c>
      <c r="H536" s="117"/>
      <c r="I536" s="35"/>
    </row>
    <row r="537" spans="1:9" s="27" customFormat="1" ht="24" customHeight="1">
      <c r="A537" s="67">
        <f t="shared" si="8"/>
        <v>492</v>
      </c>
      <c r="B537" s="65" t="s">
        <v>553</v>
      </c>
      <c r="C537" s="66">
        <v>12.30644</v>
      </c>
      <c r="D537" s="66">
        <v>12.30644</v>
      </c>
      <c r="E537" s="71">
        <v>39080</v>
      </c>
      <c r="F537" s="72" t="s">
        <v>38</v>
      </c>
      <c r="G537" s="67" t="s">
        <v>549</v>
      </c>
      <c r="H537" s="117"/>
      <c r="I537" s="35"/>
    </row>
    <row r="538" spans="1:9" s="27" customFormat="1" ht="24" customHeight="1">
      <c r="A538" s="67">
        <f t="shared" si="8"/>
        <v>493</v>
      </c>
      <c r="B538" s="65" t="s">
        <v>554</v>
      </c>
      <c r="C538" s="66">
        <v>13.0501</v>
      </c>
      <c r="D538" s="66">
        <v>13.0501</v>
      </c>
      <c r="E538" s="71">
        <v>39080</v>
      </c>
      <c r="F538" s="72" t="s">
        <v>38</v>
      </c>
      <c r="G538" s="67" t="s">
        <v>549</v>
      </c>
      <c r="H538" s="117"/>
      <c r="I538" s="35"/>
    </row>
    <row r="539" spans="1:9" s="27" customFormat="1" ht="24" customHeight="1">
      <c r="A539" s="67">
        <f t="shared" si="8"/>
        <v>494</v>
      </c>
      <c r="B539" s="65" t="s">
        <v>555</v>
      </c>
      <c r="C539" s="66">
        <v>21.15208</v>
      </c>
      <c r="D539" s="66">
        <v>21.15208</v>
      </c>
      <c r="E539" s="71">
        <v>39080</v>
      </c>
      <c r="F539" s="72" t="s">
        <v>38</v>
      </c>
      <c r="G539" s="67" t="s">
        <v>549</v>
      </c>
      <c r="H539" s="117"/>
      <c r="I539" s="35"/>
    </row>
    <row r="540" spans="1:9" s="27" customFormat="1" ht="24" customHeight="1">
      <c r="A540" s="67">
        <f t="shared" si="8"/>
        <v>495</v>
      </c>
      <c r="B540" s="65" t="s">
        <v>556</v>
      </c>
      <c r="C540" s="66">
        <v>10.66215</v>
      </c>
      <c r="D540" s="66">
        <v>10.66215</v>
      </c>
      <c r="E540" s="71">
        <v>39080</v>
      </c>
      <c r="F540" s="72" t="s">
        <v>38</v>
      </c>
      <c r="G540" s="67" t="s">
        <v>549</v>
      </c>
      <c r="H540" s="117"/>
      <c r="I540" s="35"/>
    </row>
    <row r="541" spans="1:9" s="27" customFormat="1" ht="24" customHeight="1">
      <c r="A541" s="67">
        <f t="shared" si="8"/>
        <v>496</v>
      </c>
      <c r="B541" s="65" t="s">
        <v>557</v>
      </c>
      <c r="C541" s="66">
        <v>31.68</v>
      </c>
      <c r="D541" s="66">
        <v>31.68</v>
      </c>
      <c r="E541" s="71">
        <v>39443</v>
      </c>
      <c r="F541" s="72" t="s">
        <v>558</v>
      </c>
      <c r="G541" s="67" t="s">
        <v>549</v>
      </c>
      <c r="H541" s="117"/>
      <c r="I541" s="35"/>
    </row>
    <row r="542" spans="1:9" s="27" customFormat="1" ht="24" customHeight="1">
      <c r="A542" s="67">
        <f t="shared" si="8"/>
        <v>497</v>
      </c>
      <c r="B542" s="65" t="s">
        <v>559</v>
      </c>
      <c r="C542" s="66">
        <v>205.02</v>
      </c>
      <c r="D542" s="66">
        <v>95.676</v>
      </c>
      <c r="E542" s="71">
        <v>39377</v>
      </c>
      <c r="F542" s="72" t="s">
        <v>560</v>
      </c>
      <c r="G542" s="67" t="s">
        <v>549</v>
      </c>
      <c r="H542" s="117"/>
      <c r="I542" s="35"/>
    </row>
    <row r="543" spans="1:9" s="27" customFormat="1" ht="24" customHeight="1">
      <c r="A543" s="67">
        <f t="shared" si="8"/>
        <v>498</v>
      </c>
      <c r="B543" s="83" t="s">
        <v>561</v>
      </c>
      <c r="C543" s="66">
        <v>29</v>
      </c>
      <c r="D543" s="66">
        <v>29</v>
      </c>
      <c r="E543" s="71">
        <v>39228</v>
      </c>
      <c r="F543" s="72" t="s">
        <v>562</v>
      </c>
      <c r="G543" s="67" t="s">
        <v>549</v>
      </c>
      <c r="H543" s="112"/>
      <c r="I543" s="35"/>
    </row>
    <row r="544" spans="1:9" s="27" customFormat="1" ht="24" customHeight="1">
      <c r="A544" s="67">
        <f t="shared" si="8"/>
        <v>499</v>
      </c>
      <c r="B544" s="65" t="s">
        <v>563</v>
      </c>
      <c r="C544" s="66">
        <v>13.353</v>
      </c>
      <c r="D544" s="66">
        <v>13.353</v>
      </c>
      <c r="E544" s="71">
        <v>39812</v>
      </c>
      <c r="F544" s="72" t="s">
        <v>564</v>
      </c>
      <c r="G544" s="67" t="s">
        <v>549</v>
      </c>
      <c r="H544" s="112"/>
      <c r="I544" s="35"/>
    </row>
    <row r="545" spans="1:9" s="27" customFormat="1" ht="24" customHeight="1">
      <c r="A545" s="67">
        <f t="shared" si="8"/>
        <v>500</v>
      </c>
      <c r="B545" s="65" t="s">
        <v>565</v>
      </c>
      <c r="C545" s="66">
        <v>13.353</v>
      </c>
      <c r="D545" s="66">
        <v>13.353</v>
      </c>
      <c r="E545" s="71">
        <v>39812</v>
      </c>
      <c r="F545" s="72" t="s">
        <v>564</v>
      </c>
      <c r="G545" s="67" t="s">
        <v>549</v>
      </c>
      <c r="H545" s="112"/>
      <c r="I545" s="35"/>
    </row>
    <row r="546" spans="1:9" s="27" customFormat="1" ht="24" customHeight="1">
      <c r="A546" s="67">
        <f t="shared" si="8"/>
        <v>501</v>
      </c>
      <c r="B546" s="65" t="s">
        <v>566</v>
      </c>
      <c r="C546" s="66">
        <v>13.353</v>
      </c>
      <c r="D546" s="66">
        <v>13.353</v>
      </c>
      <c r="E546" s="71">
        <v>39812</v>
      </c>
      <c r="F546" s="72" t="s">
        <v>564</v>
      </c>
      <c r="G546" s="67" t="s">
        <v>549</v>
      </c>
      <c r="H546" s="112"/>
      <c r="I546" s="35"/>
    </row>
    <row r="547" spans="1:9" s="27" customFormat="1" ht="24" customHeight="1">
      <c r="A547" s="67">
        <f t="shared" si="8"/>
        <v>502</v>
      </c>
      <c r="B547" s="65" t="s">
        <v>567</v>
      </c>
      <c r="C547" s="66">
        <v>13.353</v>
      </c>
      <c r="D547" s="66">
        <v>13.353</v>
      </c>
      <c r="E547" s="71">
        <v>39812</v>
      </c>
      <c r="F547" s="72" t="s">
        <v>564</v>
      </c>
      <c r="G547" s="67" t="s">
        <v>549</v>
      </c>
      <c r="H547" s="112"/>
      <c r="I547" s="35"/>
    </row>
    <row r="548" spans="1:9" s="27" customFormat="1" ht="24" customHeight="1">
      <c r="A548" s="67">
        <f t="shared" si="8"/>
        <v>503</v>
      </c>
      <c r="B548" s="65" t="s">
        <v>568</v>
      </c>
      <c r="C548" s="66">
        <v>13.353</v>
      </c>
      <c r="D548" s="66">
        <v>13.353</v>
      </c>
      <c r="E548" s="71">
        <v>39812</v>
      </c>
      <c r="F548" s="72" t="s">
        <v>564</v>
      </c>
      <c r="G548" s="67" t="s">
        <v>549</v>
      </c>
      <c r="H548" s="112"/>
      <c r="I548" s="35"/>
    </row>
    <row r="549" spans="1:9" s="27" customFormat="1" ht="24" customHeight="1">
      <c r="A549" s="67">
        <f t="shared" si="8"/>
        <v>504</v>
      </c>
      <c r="B549" s="65" t="s">
        <v>569</v>
      </c>
      <c r="C549" s="66">
        <v>13.353</v>
      </c>
      <c r="D549" s="66">
        <v>13.353</v>
      </c>
      <c r="E549" s="71">
        <v>39812</v>
      </c>
      <c r="F549" s="72" t="s">
        <v>564</v>
      </c>
      <c r="G549" s="67" t="s">
        <v>549</v>
      </c>
      <c r="H549" s="112"/>
      <c r="I549" s="35"/>
    </row>
    <row r="550" spans="1:9" s="27" customFormat="1" ht="24" customHeight="1">
      <c r="A550" s="67">
        <f t="shared" si="8"/>
        <v>505</v>
      </c>
      <c r="B550" s="65" t="s">
        <v>570</v>
      </c>
      <c r="C550" s="66">
        <v>13.353</v>
      </c>
      <c r="D550" s="66">
        <v>13.353</v>
      </c>
      <c r="E550" s="71">
        <v>39812</v>
      </c>
      <c r="F550" s="72" t="s">
        <v>564</v>
      </c>
      <c r="G550" s="67" t="s">
        <v>549</v>
      </c>
      <c r="H550" s="112"/>
      <c r="I550" s="35"/>
    </row>
    <row r="551" spans="1:9" s="27" customFormat="1" ht="24" customHeight="1">
      <c r="A551" s="67">
        <f t="shared" si="8"/>
        <v>506</v>
      </c>
      <c r="B551" s="65" t="s">
        <v>571</v>
      </c>
      <c r="C551" s="66">
        <v>13.353</v>
      </c>
      <c r="D551" s="66">
        <v>13.353</v>
      </c>
      <c r="E551" s="71">
        <v>39812</v>
      </c>
      <c r="F551" s="72" t="s">
        <v>564</v>
      </c>
      <c r="G551" s="67" t="s">
        <v>549</v>
      </c>
      <c r="H551" s="112"/>
      <c r="I551" s="35"/>
    </row>
    <row r="552" spans="1:9" s="27" customFormat="1" ht="24" customHeight="1">
      <c r="A552" s="67">
        <f t="shared" si="8"/>
        <v>507</v>
      </c>
      <c r="B552" s="65" t="s">
        <v>572</v>
      </c>
      <c r="C552" s="66">
        <v>13.353</v>
      </c>
      <c r="D552" s="66">
        <v>13.353</v>
      </c>
      <c r="E552" s="71">
        <v>39812</v>
      </c>
      <c r="F552" s="72" t="s">
        <v>564</v>
      </c>
      <c r="G552" s="67" t="s">
        <v>549</v>
      </c>
      <c r="H552" s="112"/>
      <c r="I552" s="35"/>
    </row>
    <row r="553" spans="1:9" s="27" customFormat="1" ht="24" customHeight="1">
      <c r="A553" s="67">
        <f t="shared" si="8"/>
        <v>508</v>
      </c>
      <c r="B553" s="65" t="s">
        <v>573</v>
      </c>
      <c r="C553" s="66">
        <v>13.353</v>
      </c>
      <c r="D553" s="66">
        <v>13.353</v>
      </c>
      <c r="E553" s="71">
        <v>39812</v>
      </c>
      <c r="F553" s="72" t="s">
        <v>564</v>
      </c>
      <c r="G553" s="67" t="s">
        <v>549</v>
      </c>
      <c r="H553" s="112"/>
      <c r="I553" s="35"/>
    </row>
    <row r="554" spans="1:9" s="27" customFormat="1" ht="24" customHeight="1">
      <c r="A554" s="67">
        <f t="shared" si="8"/>
        <v>509</v>
      </c>
      <c r="B554" s="65" t="s">
        <v>574</v>
      </c>
      <c r="C554" s="66">
        <v>13.353</v>
      </c>
      <c r="D554" s="66">
        <v>13.353</v>
      </c>
      <c r="E554" s="71">
        <v>39812</v>
      </c>
      <c r="F554" s="72" t="s">
        <v>564</v>
      </c>
      <c r="G554" s="67" t="s">
        <v>549</v>
      </c>
      <c r="H554" s="112"/>
      <c r="I554" s="35"/>
    </row>
    <row r="555" spans="1:9" s="27" customFormat="1" ht="24" customHeight="1">
      <c r="A555" s="67">
        <f t="shared" si="8"/>
        <v>510</v>
      </c>
      <c r="B555" s="65" t="s">
        <v>575</v>
      </c>
      <c r="C555" s="66">
        <v>13.353</v>
      </c>
      <c r="D555" s="66">
        <v>13.353</v>
      </c>
      <c r="E555" s="71">
        <v>39812</v>
      </c>
      <c r="F555" s="72" t="s">
        <v>564</v>
      </c>
      <c r="G555" s="67" t="s">
        <v>549</v>
      </c>
      <c r="H555" s="112"/>
      <c r="I555" s="35"/>
    </row>
    <row r="556" spans="1:9" s="27" customFormat="1" ht="24" customHeight="1">
      <c r="A556" s="67">
        <f t="shared" si="8"/>
        <v>511</v>
      </c>
      <c r="B556" s="65" t="s">
        <v>576</v>
      </c>
      <c r="C556" s="66">
        <v>13.353</v>
      </c>
      <c r="D556" s="66">
        <v>13.353</v>
      </c>
      <c r="E556" s="71">
        <v>39812</v>
      </c>
      <c r="F556" s="72" t="s">
        <v>564</v>
      </c>
      <c r="G556" s="67" t="s">
        <v>549</v>
      </c>
      <c r="H556" s="112"/>
      <c r="I556" s="35"/>
    </row>
    <row r="557" spans="1:9" s="27" customFormat="1" ht="24" customHeight="1">
      <c r="A557" s="67">
        <f t="shared" si="8"/>
        <v>512</v>
      </c>
      <c r="B557" s="65" t="s">
        <v>577</v>
      </c>
      <c r="C557" s="66">
        <v>13.353</v>
      </c>
      <c r="D557" s="66">
        <v>13.353</v>
      </c>
      <c r="E557" s="71">
        <v>39812</v>
      </c>
      <c r="F557" s="72" t="s">
        <v>564</v>
      </c>
      <c r="G557" s="67" t="s">
        <v>549</v>
      </c>
      <c r="H557" s="112"/>
      <c r="I557" s="35"/>
    </row>
    <row r="558" spans="1:9" s="27" customFormat="1" ht="24" customHeight="1">
      <c r="A558" s="67">
        <f t="shared" si="8"/>
        <v>513</v>
      </c>
      <c r="B558" s="65" t="s">
        <v>578</v>
      </c>
      <c r="C558" s="66">
        <v>13.353</v>
      </c>
      <c r="D558" s="66">
        <v>13.353</v>
      </c>
      <c r="E558" s="71">
        <v>39812</v>
      </c>
      <c r="F558" s="72" t="s">
        <v>564</v>
      </c>
      <c r="G558" s="67" t="s">
        <v>549</v>
      </c>
      <c r="H558" s="112"/>
      <c r="I558" s="35"/>
    </row>
    <row r="559" spans="1:9" s="27" customFormat="1" ht="24" customHeight="1">
      <c r="A559" s="67">
        <f aca="true" t="shared" si="9" ref="A559:A622">SUM(A558+1)</f>
        <v>514</v>
      </c>
      <c r="B559" s="65" t="s">
        <v>579</v>
      </c>
      <c r="C559" s="66">
        <v>16.2</v>
      </c>
      <c r="D559" s="66">
        <v>16.2</v>
      </c>
      <c r="E559" s="71">
        <v>39812</v>
      </c>
      <c r="F559" s="72" t="s">
        <v>564</v>
      </c>
      <c r="G559" s="67" t="s">
        <v>549</v>
      </c>
      <c r="H559" s="112"/>
      <c r="I559" s="35"/>
    </row>
    <row r="560" spans="1:9" s="27" customFormat="1" ht="24" customHeight="1">
      <c r="A560" s="67">
        <f t="shared" si="9"/>
        <v>515</v>
      </c>
      <c r="B560" s="65" t="s">
        <v>580</v>
      </c>
      <c r="C560" s="66">
        <v>17.5</v>
      </c>
      <c r="D560" s="66">
        <v>17.5</v>
      </c>
      <c r="E560" s="71">
        <v>39812</v>
      </c>
      <c r="F560" s="72" t="s">
        <v>564</v>
      </c>
      <c r="G560" s="67" t="s">
        <v>549</v>
      </c>
      <c r="H560" s="112"/>
      <c r="I560" s="35"/>
    </row>
    <row r="561" spans="1:9" s="27" customFormat="1" ht="24" customHeight="1">
      <c r="A561" s="67">
        <f t="shared" si="9"/>
        <v>516</v>
      </c>
      <c r="B561" s="65" t="s">
        <v>581</v>
      </c>
      <c r="C561" s="66">
        <v>14</v>
      </c>
      <c r="D561" s="66">
        <v>14</v>
      </c>
      <c r="E561" s="71">
        <v>39812</v>
      </c>
      <c r="F561" s="72" t="s">
        <v>564</v>
      </c>
      <c r="G561" s="67" t="s">
        <v>549</v>
      </c>
      <c r="H561" s="112"/>
      <c r="I561" s="35"/>
    </row>
    <row r="562" spans="1:9" s="27" customFormat="1" ht="24" customHeight="1">
      <c r="A562" s="67">
        <f t="shared" si="9"/>
        <v>517</v>
      </c>
      <c r="B562" s="83" t="s">
        <v>88</v>
      </c>
      <c r="C562" s="66">
        <v>28</v>
      </c>
      <c r="D562" s="66">
        <v>15.40044</v>
      </c>
      <c r="E562" s="71">
        <v>39812</v>
      </c>
      <c r="F562" s="72" t="s">
        <v>564</v>
      </c>
      <c r="G562" s="67" t="s">
        <v>549</v>
      </c>
      <c r="H562" s="112"/>
      <c r="I562" s="35"/>
    </row>
    <row r="563" spans="1:9" s="27" customFormat="1" ht="24" customHeight="1">
      <c r="A563" s="67">
        <f t="shared" si="9"/>
        <v>518</v>
      </c>
      <c r="B563" s="65" t="s">
        <v>582</v>
      </c>
      <c r="C563" s="66">
        <v>18.4</v>
      </c>
      <c r="D563" s="66">
        <v>18.4</v>
      </c>
      <c r="E563" s="71">
        <v>39812</v>
      </c>
      <c r="F563" s="72" t="s">
        <v>564</v>
      </c>
      <c r="G563" s="67" t="s">
        <v>549</v>
      </c>
      <c r="H563" s="112"/>
      <c r="I563" s="35"/>
    </row>
    <row r="564" spans="1:9" s="27" customFormat="1" ht="24" customHeight="1">
      <c r="A564" s="67">
        <f t="shared" si="9"/>
        <v>519</v>
      </c>
      <c r="B564" s="65" t="s">
        <v>583</v>
      </c>
      <c r="C564" s="66">
        <v>10</v>
      </c>
      <c r="D564" s="66">
        <v>10</v>
      </c>
      <c r="E564" s="71">
        <v>39812</v>
      </c>
      <c r="F564" s="72" t="s">
        <v>564</v>
      </c>
      <c r="G564" s="67" t="s">
        <v>549</v>
      </c>
      <c r="H564" s="112"/>
      <c r="I564" s="35"/>
    </row>
    <row r="565" spans="1:9" s="27" customFormat="1" ht="24" customHeight="1">
      <c r="A565" s="67">
        <f t="shared" si="9"/>
        <v>520</v>
      </c>
      <c r="B565" s="65" t="s">
        <v>584</v>
      </c>
      <c r="C565" s="66">
        <v>13</v>
      </c>
      <c r="D565" s="66">
        <v>13</v>
      </c>
      <c r="E565" s="71">
        <v>39812</v>
      </c>
      <c r="F565" s="72" t="s">
        <v>564</v>
      </c>
      <c r="G565" s="67" t="s">
        <v>549</v>
      </c>
      <c r="H565" s="112"/>
      <c r="I565" s="35"/>
    </row>
    <row r="566" spans="1:9" s="27" customFormat="1" ht="24" customHeight="1">
      <c r="A566" s="67">
        <f t="shared" si="9"/>
        <v>521</v>
      </c>
      <c r="B566" s="83" t="s">
        <v>465</v>
      </c>
      <c r="C566" s="66">
        <v>13.774</v>
      </c>
      <c r="D566" s="66">
        <v>13.774</v>
      </c>
      <c r="E566" s="71">
        <v>39605</v>
      </c>
      <c r="F566" s="72" t="s">
        <v>585</v>
      </c>
      <c r="G566" s="67" t="s">
        <v>549</v>
      </c>
      <c r="H566" s="112"/>
      <c r="I566" s="35"/>
    </row>
    <row r="567" spans="1:9" s="27" customFormat="1" ht="24" customHeight="1">
      <c r="A567" s="67">
        <f t="shared" si="9"/>
        <v>522</v>
      </c>
      <c r="B567" s="83" t="s">
        <v>285</v>
      </c>
      <c r="C567" s="66">
        <v>14.868</v>
      </c>
      <c r="D567" s="66">
        <v>14.868</v>
      </c>
      <c r="E567" s="71">
        <v>40444</v>
      </c>
      <c r="F567" s="72" t="s">
        <v>586</v>
      </c>
      <c r="G567" s="67" t="s">
        <v>549</v>
      </c>
      <c r="H567" s="112"/>
      <c r="I567" s="35"/>
    </row>
    <row r="568" spans="1:9" s="27" customFormat="1" ht="24" customHeight="1">
      <c r="A568" s="67">
        <f t="shared" si="9"/>
        <v>523</v>
      </c>
      <c r="B568" s="83" t="s">
        <v>587</v>
      </c>
      <c r="C568" s="66">
        <v>14.767</v>
      </c>
      <c r="D568" s="66">
        <v>14.767</v>
      </c>
      <c r="E568" s="71">
        <v>40212</v>
      </c>
      <c r="F568" s="72" t="s">
        <v>588</v>
      </c>
      <c r="G568" s="67" t="s">
        <v>549</v>
      </c>
      <c r="H568" s="112"/>
      <c r="I568" s="35"/>
    </row>
    <row r="569" spans="1:9" s="27" customFormat="1" ht="33.75" customHeight="1">
      <c r="A569" s="67">
        <f t="shared" si="9"/>
        <v>524</v>
      </c>
      <c r="B569" s="77" t="s">
        <v>589</v>
      </c>
      <c r="C569" s="66">
        <v>21.488</v>
      </c>
      <c r="D569" s="66">
        <v>21.488</v>
      </c>
      <c r="E569" s="71">
        <v>40897</v>
      </c>
      <c r="F569" s="72" t="s">
        <v>590</v>
      </c>
      <c r="G569" s="67" t="s">
        <v>549</v>
      </c>
      <c r="H569" s="112"/>
      <c r="I569" s="35"/>
    </row>
    <row r="570" spans="1:9" s="27" customFormat="1" ht="24" customHeight="1">
      <c r="A570" s="67">
        <f t="shared" si="9"/>
        <v>525</v>
      </c>
      <c r="B570" s="65" t="s">
        <v>591</v>
      </c>
      <c r="C570" s="66">
        <v>21.153</v>
      </c>
      <c r="D570" s="66">
        <v>21.153</v>
      </c>
      <c r="E570" s="71">
        <v>41143</v>
      </c>
      <c r="F570" s="72" t="s">
        <v>592</v>
      </c>
      <c r="G570" s="67" t="s">
        <v>549</v>
      </c>
      <c r="H570" s="112"/>
      <c r="I570" s="35"/>
    </row>
    <row r="571" spans="1:9" s="27" customFormat="1" ht="24" customHeight="1">
      <c r="A571" s="67">
        <f t="shared" si="9"/>
        <v>526</v>
      </c>
      <c r="B571" s="65" t="s">
        <v>593</v>
      </c>
      <c r="C571" s="66">
        <v>32.19096</v>
      </c>
      <c r="D571" s="66">
        <v>32.19096</v>
      </c>
      <c r="E571" s="71">
        <v>41039</v>
      </c>
      <c r="F571" s="72" t="s">
        <v>594</v>
      </c>
      <c r="G571" s="67" t="s">
        <v>549</v>
      </c>
      <c r="H571" s="112"/>
      <c r="I571" s="35"/>
    </row>
    <row r="572" spans="1:9" s="27" customFormat="1" ht="24" customHeight="1">
      <c r="A572" s="67">
        <f t="shared" si="9"/>
        <v>527</v>
      </c>
      <c r="B572" s="65" t="s">
        <v>595</v>
      </c>
      <c r="C572" s="66">
        <v>24.064</v>
      </c>
      <c r="D572" s="66">
        <v>24.064</v>
      </c>
      <c r="E572" s="71">
        <v>41272</v>
      </c>
      <c r="F572" s="72" t="s">
        <v>596</v>
      </c>
      <c r="G572" s="67" t="s">
        <v>549</v>
      </c>
      <c r="H572" s="112"/>
      <c r="I572" s="29"/>
    </row>
    <row r="573" spans="1:9" s="27" customFormat="1" ht="24" customHeight="1">
      <c r="A573" s="67">
        <f t="shared" si="9"/>
        <v>528</v>
      </c>
      <c r="B573" s="65" t="s">
        <v>597</v>
      </c>
      <c r="C573" s="66">
        <v>19.59</v>
      </c>
      <c r="D573" s="66">
        <v>19.59</v>
      </c>
      <c r="E573" s="71">
        <v>41272</v>
      </c>
      <c r="F573" s="72" t="s">
        <v>598</v>
      </c>
      <c r="G573" s="67" t="s">
        <v>549</v>
      </c>
      <c r="H573" s="111"/>
      <c r="I573" s="29"/>
    </row>
    <row r="574" spans="1:9" s="27" customFormat="1" ht="24" customHeight="1">
      <c r="A574" s="67">
        <f t="shared" si="9"/>
        <v>529</v>
      </c>
      <c r="B574" s="65" t="s">
        <v>599</v>
      </c>
      <c r="C574" s="66">
        <v>10</v>
      </c>
      <c r="D574" s="66">
        <v>10</v>
      </c>
      <c r="E574" s="71">
        <v>41143</v>
      </c>
      <c r="F574" s="72" t="s">
        <v>592</v>
      </c>
      <c r="G574" s="67" t="s">
        <v>549</v>
      </c>
      <c r="H574" s="112"/>
      <c r="I574" s="26"/>
    </row>
    <row r="575" spans="1:9" s="27" customFormat="1" ht="24" customHeight="1">
      <c r="A575" s="67">
        <f t="shared" si="9"/>
        <v>530</v>
      </c>
      <c r="B575" s="65" t="s">
        <v>600</v>
      </c>
      <c r="C575" s="66">
        <v>24.6</v>
      </c>
      <c r="D575" s="66">
        <v>24.6</v>
      </c>
      <c r="E575" s="71">
        <v>41121</v>
      </c>
      <c r="F575" s="72" t="s">
        <v>601</v>
      </c>
      <c r="G575" s="67" t="s">
        <v>549</v>
      </c>
      <c r="H575" s="112"/>
      <c r="I575" s="26"/>
    </row>
    <row r="576" spans="1:9" s="27" customFormat="1" ht="24" customHeight="1">
      <c r="A576" s="67">
        <f t="shared" si="9"/>
        <v>531</v>
      </c>
      <c r="B576" s="83" t="s">
        <v>503</v>
      </c>
      <c r="C576" s="66">
        <v>289.05</v>
      </c>
      <c r="D576" s="66">
        <v>289.05</v>
      </c>
      <c r="E576" s="71">
        <v>41243</v>
      </c>
      <c r="F576" s="72" t="s">
        <v>504</v>
      </c>
      <c r="G576" s="67" t="s">
        <v>549</v>
      </c>
      <c r="H576" s="111"/>
      <c r="I576" s="58"/>
    </row>
    <row r="577" spans="1:9" s="27" customFormat="1" ht="24" customHeight="1">
      <c r="A577" s="67">
        <f t="shared" si="9"/>
        <v>532</v>
      </c>
      <c r="B577" s="83" t="s">
        <v>503</v>
      </c>
      <c r="C577" s="66">
        <v>289.05</v>
      </c>
      <c r="D577" s="66">
        <v>289.05</v>
      </c>
      <c r="E577" s="71">
        <v>41243</v>
      </c>
      <c r="F577" s="72" t="s">
        <v>504</v>
      </c>
      <c r="G577" s="67" t="s">
        <v>549</v>
      </c>
      <c r="H577" s="111"/>
      <c r="I577" s="58"/>
    </row>
    <row r="578" spans="1:9" s="27" customFormat="1" ht="24" customHeight="1">
      <c r="A578" s="67">
        <f t="shared" si="9"/>
        <v>533</v>
      </c>
      <c r="B578" s="118" t="s">
        <v>356</v>
      </c>
      <c r="C578" s="66">
        <v>27.6</v>
      </c>
      <c r="D578" s="66">
        <v>27.6</v>
      </c>
      <c r="E578" s="71">
        <v>41376</v>
      </c>
      <c r="F578" s="72" t="s">
        <v>602</v>
      </c>
      <c r="G578" s="67" t="s">
        <v>549</v>
      </c>
      <c r="H578" s="112"/>
      <c r="I578" s="29"/>
    </row>
    <row r="579" spans="1:9" s="27" customFormat="1" ht="24" customHeight="1">
      <c r="A579" s="67">
        <f t="shared" si="9"/>
        <v>534</v>
      </c>
      <c r="B579" s="106" t="s">
        <v>603</v>
      </c>
      <c r="C579" s="66">
        <v>24.5</v>
      </c>
      <c r="D579" s="66">
        <v>24.5</v>
      </c>
      <c r="E579" s="71">
        <v>41338</v>
      </c>
      <c r="F579" s="72" t="s">
        <v>604</v>
      </c>
      <c r="G579" s="67" t="s">
        <v>549</v>
      </c>
      <c r="H579" s="112"/>
      <c r="I579" s="26"/>
    </row>
    <row r="580" spans="1:9" s="27" customFormat="1" ht="24" customHeight="1">
      <c r="A580" s="67">
        <f t="shared" si="9"/>
        <v>535</v>
      </c>
      <c r="B580" s="106" t="s">
        <v>605</v>
      </c>
      <c r="C580" s="66">
        <v>18.032</v>
      </c>
      <c r="D580" s="66">
        <v>18.032</v>
      </c>
      <c r="E580" s="71">
        <v>41338</v>
      </c>
      <c r="F580" s="72" t="s">
        <v>604</v>
      </c>
      <c r="G580" s="67" t="s">
        <v>549</v>
      </c>
      <c r="H580" s="112"/>
      <c r="I580" s="26"/>
    </row>
    <row r="581" spans="1:9" s="27" customFormat="1" ht="24" customHeight="1">
      <c r="A581" s="67">
        <f t="shared" si="9"/>
        <v>536</v>
      </c>
      <c r="B581" s="106" t="s">
        <v>606</v>
      </c>
      <c r="C581" s="66">
        <v>25.5</v>
      </c>
      <c r="D581" s="66">
        <v>25.5</v>
      </c>
      <c r="E581" s="71">
        <v>41338</v>
      </c>
      <c r="F581" s="72" t="s">
        <v>604</v>
      </c>
      <c r="G581" s="67" t="s">
        <v>549</v>
      </c>
      <c r="H581" s="112"/>
      <c r="I581" s="26"/>
    </row>
    <row r="582" spans="1:9" s="27" customFormat="1" ht="24" customHeight="1">
      <c r="A582" s="67">
        <f t="shared" si="9"/>
        <v>537</v>
      </c>
      <c r="B582" s="92" t="s">
        <v>1195</v>
      </c>
      <c r="C582" s="66">
        <v>19.88871</v>
      </c>
      <c r="D582" s="66">
        <v>19.88871</v>
      </c>
      <c r="E582" s="71">
        <v>41327</v>
      </c>
      <c r="F582" s="72" t="s">
        <v>607</v>
      </c>
      <c r="G582" s="67" t="s">
        <v>549</v>
      </c>
      <c r="H582" s="111"/>
      <c r="I582" s="29"/>
    </row>
    <row r="583" spans="1:9" s="27" customFormat="1" ht="24" customHeight="1">
      <c r="A583" s="67">
        <f t="shared" si="9"/>
        <v>538</v>
      </c>
      <c r="B583" s="106" t="s">
        <v>608</v>
      </c>
      <c r="C583" s="66">
        <v>10.918</v>
      </c>
      <c r="D583" s="66">
        <v>10.918</v>
      </c>
      <c r="E583" s="71">
        <v>41338</v>
      </c>
      <c r="F583" s="72" t="s">
        <v>604</v>
      </c>
      <c r="G583" s="67" t="s">
        <v>549</v>
      </c>
      <c r="H583" s="112"/>
      <c r="I583" s="35"/>
    </row>
    <row r="584" spans="1:9" s="27" customFormat="1" ht="24" customHeight="1">
      <c r="A584" s="67">
        <f t="shared" si="9"/>
        <v>539</v>
      </c>
      <c r="B584" s="106" t="s">
        <v>608</v>
      </c>
      <c r="C584" s="66">
        <v>10.9175</v>
      </c>
      <c r="D584" s="66">
        <v>10.9175</v>
      </c>
      <c r="E584" s="71">
        <v>41338</v>
      </c>
      <c r="F584" s="72" t="s">
        <v>604</v>
      </c>
      <c r="G584" s="67" t="s">
        <v>549</v>
      </c>
      <c r="H584" s="115"/>
      <c r="I584" s="35"/>
    </row>
    <row r="585" spans="1:9" s="27" customFormat="1" ht="24" customHeight="1">
      <c r="A585" s="67">
        <f t="shared" si="9"/>
        <v>540</v>
      </c>
      <c r="B585" s="77" t="s">
        <v>363</v>
      </c>
      <c r="C585" s="66">
        <v>36.5</v>
      </c>
      <c r="D585" s="66">
        <v>36.5</v>
      </c>
      <c r="E585" s="71">
        <v>41376</v>
      </c>
      <c r="F585" s="72" t="s">
        <v>602</v>
      </c>
      <c r="G585" s="67" t="s">
        <v>549</v>
      </c>
      <c r="H585" s="112"/>
      <c r="I585" s="35"/>
    </row>
    <row r="586" spans="1:9" s="27" customFormat="1" ht="24" customHeight="1">
      <c r="A586" s="67">
        <f t="shared" si="9"/>
        <v>541</v>
      </c>
      <c r="B586" s="106" t="s">
        <v>507</v>
      </c>
      <c r="C586" s="66">
        <v>20.97</v>
      </c>
      <c r="D586" s="66">
        <v>20.97</v>
      </c>
      <c r="E586" s="71">
        <v>41338</v>
      </c>
      <c r="F586" s="72" t="s">
        <v>604</v>
      </c>
      <c r="G586" s="67" t="s">
        <v>549</v>
      </c>
      <c r="H586" s="112"/>
      <c r="I586" s="35"/>
    </row>
    <row r="587" spans="1:9" s="27" customFormat="1" ht="24" customHeight="1">
      <c r="A587" s="67">
        <f t="shared" si="9"/>
        <v>542</v>
      </c>
      <c r="B587" s="106" t="s">
        <v>507</v>
      </c>
      <c r="C587" s="66">
        <v>20.97</v>
      </c>
      <c r="D587" s="66">
        <v>20.97</v>
      </c>
      <c r="E587" s="71">
        <v>41338</v>
      </c>
      <c r="F587" s="72" t="s">
        <v>604</v>
      </c>
      <c r="G587" s="67" t="s">
        <v>549</v>
      </c>
      <c r="H587" s="112"/>
      <c r="I587" s="35"/>
    </row>
    <row r="588" spans="1:9" s="27" customFormat="1" ht="24" customHeight="1">
      <c r="A588" s="67">
        <f t="shared" si="9"/>
        <v>543</v>
      </c>
      <c r="B588" s="65" t="s">
        <v>365</v>
      </c>
      <c r="C588" s="66">
        <v>55.2</v>
      </c>
      <c r="D588" s="66">
        <v>55.2</v>
      </c>
      <c r="E588" s="71">
        <v>41376</v>
      </c>
      <c r="F588" s="72" t="s">
        <v>602</v>
      </c>
      <c r="G588" s="67" t="s">
        <v>549</v>
      </c>
      <c r="H588" s="112"/>
      <c r="I588" s="35"/>
    </row>
    <row r="589" spans="1:9" s="27" customFormat="1" ht="24" customHeight="1">
      <c r="A589" s="67">
        <f t="shared" si="9"/>
        <v>544</v>
      </c>
      <c r="B589" s="106" t="s">
        <v>609</v>
      </c>
      <c r="C589" s="66">
        <v>56.772</v>
      </c>
      <c r="D589" s="66">
        <v>56.772</v>
      </c>
      <c r="E589" s="71">
        <v>41338</v>
      </c>
      <c r="F589" s="72" t="s">
        <v>604</v>
      </c>
      <c r="G589" s="67" t="s">
        <v>549</v>
      </c>
      <c r="H589" s="112"/>
      <c r="I589" s="35"/>
    </row>
    <row r="590" spans="1:9" s="6" customFormat="1" ht="24" customHeight="1">
      <c r="A590" s="67">
        <f t="shared" si="9"/>
        <v>545</v>
      </c>
      <c r="B590" s="65" t="s">
        <v>537</v>
      </c>
      <c r="C590" s="66">
        <v>21.373</v>
      </c>
      <c r="D590" s="66">
        <v>21.373</v>
      </c>
      <c r="E590" s="71">
        <v>41668</v>
      </c>
      <c r="F590" s="72" t="s">
        <v>538</v>
      </c>
      <c r="G590" s="67" t="s">
        <v>549</v>
      </c>
      <c r="H590" s="111"/>
      <c r="I590" s="58"/>
    </row>
    <row r="591" spans="1:9" s="27" customFormat="1" ht="24" customHeight="1">
      <c r="A591" s="67">
        <f t="shared" si="9"/>
        <v>546</v>
      </c>
      <c r="B591" s="106" t="s">
        <v>367</v>
      </c>
      <c r="C591" s="66">
        <v>11.4</v>
      </c>
      <c r="D591" s="66">
        <v>11.4</v>
      </c>
      <c r="E591" s="71">
        <v>41715</v>
      </c>
      <c r="F591" s="72" t="s">
        <v>610</v>
      </c>
      <c r="G591" s="67" t="s">
        <v>549</v>
      </c>
      <c r="H591" s="111"/>
      <c r="I591" s="29"/>
    </row>
    <row r="592" spans="1:9" s="27" customFormat="1" ht="24" customHeight="1">
      <c r="A592" s="67">
        <f t="shared" si="9"/>
        <v>547</v>
      </c>
      <c r="B592" s="119" t="s">
        <v>447</v>
      </c>
      <c r="C592" s="66">
        <v>39.996</v>
      </c>
      <c r="D592" s="66">
        <v>39.996</v>
      </c>
      <c r="E592" s="71">
        <v>41624</v>
      </c>
      <c r="F592" s="72" t="s">
        <v>611</v>
      </c>
      <c r="G592" s="67" t="s">
        <v>549</v>
      </c>
      <c r="H592" s="111"/>
      <c r="I592" s="29"/>
    </row>
    <row r="593" spans="1:9" s="27" customFormat="1" ht="24" customHeight="1">
      <c r="A593" s="67">
        <f t="shared" si="9"/>
        <v>548</v>
      </c>
      <c r="B593" s="65" t="s">
        <v>612</v>
      </c>
      <c r="C593" s="66">
        <v>23</v>
      </c>
      <c r="D593" s="66">
        <v>23</v>
      </c>
      <c r="E593" s="71">
        <v>41542</v>
      </c>
      <c r="F593" s="72" t="s">
        <v>613</v>
      </c>
      <c r="G593" s="67" t="s">
        <v>549</v>
      </c>
      <c r="H593" s="111"/>
      <c r="I593" s="29"/>
    </row>
    <row r="594" spans="1:9" s="27" customFormat="1" ht="24" customHeight="1">
      <c r="A594" s="67">
        <f t="shared" si="9"/>
        <v>549</v>
      </c>
      <c r="B594" s="65" t="s">
        <v>612</v>
      </c>
      <c r="C594" s="66">
        <v>23</v>
      </c>
      <c r="D594" s="66">
        <v>23</v>
      </c>
      <c r="E594" s="71">
        <v>41543</v>
      </c>
      <c r="F594" s="72" t="s">
        <v>613</v>
      </c>
      <c r="G594" s="67" t="s">
        <v>549</v>
      </c>
      <c r="H594" s="111"/>
      <c r="I594" s="29"/>
    </row>
    <row r="595" spans="1:9" s="27" customFormat="1" ht="24" customHeight="1">
      <c r="A595" s="67">
        <f t="shared" si="9"/>
        <v>550</v>
      </c>
      <c r="B595" s="83" t="s">
        <v>614</v>
      </c>
      <c r="C595" s="66">
        <v>23.4</v>
      </c>
      <c r="D595" s="66">
        <v>23.4</v>
      </c>
      <c r="E595" s="71">
        <v>42324</v>
      </c>
      <c r="F595" s="72" t="s">
        <v>615</v>
      </c>
      <c r="G595" s="67" t="s">
        <v>549</v>
      </c>
      <c r="H595" s="111"/>
      <c r="I595" s="29"/>
    </row>
    <row r="596" spans="1:9" s="27" customFormat="1" ht="24" customHeight="1">
      <c r="A596" s="67">
        <f t="shared" si="9"/>
        <v>551</v>
      </c>
      <c r="B596" s="83" t="s">
        <v>616</v>
      </c>
      <c r="C596" s="66">
        <v>18.9586</v>
      </c>
      <c r="D596" s="66">
        <v>18.9586</v>
      </c>
      <c r="E596" s="71">
        <v>42324</v>
      </c>
      <c r="F596" s="72" t="s">
        <v>615</v>
      </c>
      <c r="G596" s="67" t="s">
        <v>549</v>
      </c>
      <c r="H596" s="111"/>
      <c r="I596" s="29"/>
    </row>
    <row r="597" spans="1:9" s="27" customFormat="1" ht="24" customHeight="1">
      <c r="A597" s="67">
        <f t="shared" si="9"/>
        <v>552</v>
      </c>
      <c r="B597" s="83" t="s">
        <v>617</v>
      </c>
      <c r="C597" s="66">
        <v>11.29</v>
      </c>
      <c r="D597" s="66">
        <v>11.29</v>
      </c>
      <c r="E597" s="71">
        <v>42324</v>
      </c>
      <c r="F597" s="72" t="s">
        <v>615</v>
      </c>
      <c r="G597" s="67" t="s">
        <v>549</v>
      </c>
      <c r="H597" s="111"/>
      <c r="I597" s="29"/>
    </row>
    <row r="598" spans="1:9" s="27" customFormat="1" ht="24" customHeight="1">
      <c r="A598" s="67">
        <f t="shared" si="9"/>
        <v>553</v>
      </c>
      <c r="B598" s="83" t="s">
        <v>618</v>
      </c>
      <c r="C598" s="66">
        <v>62</v>
      </c>
      <c r="D598" s="66">
        <v>62</v>
      </c>
      <c r="E598" s="71">
        <v>42324</v>
      </c>
      <c r="F598" s="72" t="s">
        <v>615</v>
      </c>
      <c r="G598" s="67" t="s">
        <v>549</v>
      </c>
      <c r="H598" s="111"/>
      <c r="I598" s="29"/>
    </row>
    <row r="599" spans="1:9" s="27" customFormat="1" ht="24" customHeight="1">
      <c r="A599" s="67">
        <f t="shared" si="9"/>
        <v>554</v>
      </c>
      <c r="B599" s="83" t="s">
        <v>619</v>
      </c>
      <c r="C599" s="66">
        <v>24.1258</v>
      </c>
      <c r="D599" s="66">
        <v>24.1258</v>
      </c>
      <c r="E599" s="71">
        <v>42324</v>
      </c>
      <c r="F599" s="72" t="s">
        <v>615</v>
      </c>
      <c r="G599" s="67" t="s">
        <v>549</v>
      </c>
      <c r="H599" s="111"/>
      <c r="I599" s="29"/>
    </row>
    <row r="600" spans="1:9" s="27" customFormat="1" ht="24" customHeight="1">
      <c r="A600" s="67">
        <f t="shared" si="9"/>
        <v>555</v>
      </c>
      <c r="B600" s="83" t="s">
        <v>620</v>
      </c>
      <c r="C600" s="66">
        <v>29.946</v>
      </c>
      <c r="D600" s="66">
        <v>29.946</v>
      </c>
      <c r="E600" s="71">
        <v>42324</v>
      </c>
      <c r="F600" s="72" t="s">
        <v>615</v>
      </c>
      <c r="G600" s="67" t="s">
        <v>549</v>
      </c>
      <c r="H600" s="111"/>
      <c r="I600" s="29"/>
    </row>
    <row r="601" spans="1:9" s="27" customFormat="1" ht="24" customHeight="1">
      <c r="A601" s="67">
        <f t="shared" si="9"/>
        <v>556</v>
      </c>
      <c r="B601" s="120" t="s">
        <v>621</v>
      </c>
      <c r="C601" s="66">
        <v>30.5</v>
      </c>
      <c r="D601" s="66">
        <v>30.5</v>
      </c>
      <c r="E601" s="71">
        <v>42362</v>
      </c>
      <c r="F601" s="72" t="s">
        <v>622</v>
      </c>
      <c r="G601" s="67" t="s">
        <v>549</v>
      </c>
      <c r="H601" s="116"/>
      <c r="I601" s="29"/>
    </row>
    <row r="602" spans="1:9" s="27" customFormat="1" ht="24" customHeight="1">
      <c r="A602" s="67">
        <f t="shared" si="9"/>
        <v>557</v>
      </c>
      <c r="B602" s="65" t="s">
        <v>623</v>
      </c>
      <c r="C602" s="66">
        <v>132.604</v>
      </c>
      <c r="D602" s="66">
        <v>132.604</v>
      </c>
      <c r="E602" s="71">
        <v>42699</v>
      </c>
      <c r="F602" s="95" t="s">
        <v>624</v>
      </c>
      <c r="G602" s="67" t="s">
        <v>549</v>
      </c>
      <c r="H602" s="116"/>
      <c r="I602" s="29"/>
    </row>
    <row r="603" spans="1:9" s="27" customFormat="1" ht="24" customHeight="1">
      <c r="A603" s="67">
        <f t="shared" si="9"/>
        <v>558</v>
      </c>
      <c r="B603" s="65" t="s">
        <v>625</v>
      </c>
      <c r="C603" s="66">
        <v>25.6</v>
      </c>
      <c r="D603" s="66">
        <v>25.6</v>
      </c>
      <c r="E603" s="71">
        <v>42699</v>
      </c>
      <c r="F603" s="95" t="s">
        <v>624</v>
      </c>
      <c r="G603" s="67" t="s">
        <v>549</v>
      </c>
      <c r="H603" s="116"/>
      <c r="I603" s="29"/>
    </row>
    <row r="604" spans="1:9" s="27" customFormat="1" ht="24" customHeight="1">
      <c r="A604" s="67">
        <f t="shared" si="9"/>
        <v>559</v>
      </c>
      <c r="B604" s="118" t="s">
        <v>626</v>
      </c>
      <c r="C604" s="66">
        <v>33.33333</v>
      </c>
      <c r="D604" s="66">
        <v>33.33333</v>
      </c>
      <c r="E604" s="71">
        <v>43033</v>
      </c>
      <c r="F604" s="72" t="s">
        <v>627</v>
      </c>
      <c r="G604" s="67" t="s">
        <v>549</v>
      </c>
      <c r="H604" s="116"/>
      <c r="I604" s="29"/>
    </row>
    <row r="605" spans="1:9" s="27" customFormat="1" ht="24" customHeight="1">
      <c r="A605" s="67">
        <f t="shared" si="9"/>
        <v>560</v>
      </c>
      <c r="B605" s="118" t="s">
        <v>626</v>
      </c>
      <c r="C605" s="66">
        <v>33.33333</v>
      </c>
      <c r="D605" s="66">
        <v>33.33333</v>
      </c>
      <c r="E605" s="71">
        <v>43033</v>
      </c>
      <c r="F605" s="72" t="s">
        <v>627</v>
      </c>
      <c r="G605" s="67" t="s">
        <v>549</v>
      </c>
      <c r="H605" s="116"/>
      <c r="I605" s="29"/>
    </row>
    <row r="606" spans="1:9" s="27" customFormat="1" ht="24" customHeight="1">
      <c r="A606" s="67">
        <f t="shared" si="9"/>
        <v>561</v>
      </c>
      <c r="B606" s="118" t="s">
        <v>626</v>
      </c>
      <c r="C606" s="66">
        <v>33.33333</v>
      </c>
      <c r="D606" s="66">
        <v>33.33333</v>
      </c>
      <c r="E606" s="71">
        <v>43033</v>
      </c>
      <c r="F606" s="72" t="s">
        <v>627</v>
      </c>
      <c r="G606" s="67" t="s">
        <v>549</v>
      </c>
      <c r="H606" s="116"/>
      <c r="I606" s="29"/>
    </row>
    <row r="607" spans="1:9" s="27" customFormat="1" ht="24" customHeight="1">
      <c r="A607" s="67">
        <f t="shared" si="9"/>
        <v>562</v>
      </c>
      <c r="B607" s="118" t="s">
        <v>626</v>
      </c>
      <c r="C607" s="66">
        <v>33.33333</v>
      </c>
      <c r="D607" s="66">
        <v>33.33333</v>
      </c>
      <c r="E607" s="71">
        <v>43033</v>
      </c>
      <c r="F607" s="72" t="s">
        <v>627</v>
      </c>
      <c r="G607" s="67" t="s">
        <v>549</v>
      </c>
      <c r="H607" s="116"/>
      <c r="I607" s="29"/>
    </row>
    <row r="608" spans="1:9" s="27" customFormat="1" ht="24" customHeight="1">
      <c r="A608" s="67">
        <f t="shared" si="9"/>
        <v>563</v>
      </c>
      <c r="B608" s="83" t="s">
        <v>628</v>
      </c>
      <c r="C608" s="66">
        <v>12</v>
      </c>
      <c r="D608" s="66">
        <v>12</v>
      </c>
      <c r="E608" s="71">
        <v>43098</v>
      </c>
      <c r="F608" s="72" t="s">
        <v>629</v>
      </c>
      <c r="G608" s="67" t="s">
        <v>549</v>
      </c>
      <c r="H608" s="116"/>
      <c r="I608" s="29"/>
    </row>
    <row r="609" spans="1:9" s="27" customFormat="1" ht="24" customHeight="1">
      <c r="A609" s="67">
        <f t="shared" si="9"/>
        <v>564</v>
      </c>
      <c r="B609" s="83" t="s">
        <v>630</v>
      </c>
      <c r="C609" s="66">
        <v>39.95</v>
      </c>
      <c r="D609" s="66">
        <v>39.95</v>
      </c>
      <c r="E609" s="71">
        <v>43098</v>
      </c>
      <c r="F609" s="72" t="s">
        <v>629</v>
      </c>
      <c r="G609" s="67" t="s">
        <v>549</v>
      </c>
      <c r="H609" s="116"/>
      <c r="I609" s="29"/>
    </row>
    <row r="610" spans="1:9" s="27" customFormat="1" ht="24" customHeight="1">
      <c r="A610" s="67">
        <f t="shared" si="9"/>
        <v>565</v>
      </c>
      <c r="B610" s="83" t="s">
        <v>631</v>
      </c>
      <c r="C610" s="66">
        <v>15.05</v>
      </c>
      <c r="D610" s="66">
        <v>15.05</v>
      </c>
      <c r="E610" s="71">
        <v>43098</v>
      </c>
      <c r="F610" s="72" t="s">
        <v>629</v>
      </c>
      <c r="G610" s="67" t="s">
        <v>549</v>
      </c>
      <c r="H610" s="116"/>
      <c r="I610" s="29"/>
    </row>
    <row r="611" spans="1:9" s="27" customFormat="1" ht="24" customHeight="1">
      <c r="A611" s="67">
        <f t="shared" si="9"/>
        <v>566</v>
      </c>
      <c r="B611" s="83" t="s">
        <v>465</v>
      </c>
      <c r="C611" s="66">
        <v>16.048</v>
      </c>
      <c r="D611" s="66">
        <v>16.048</v>
      </c>
      <c r="E611" s="71">
        <v>43460</v>
      </c>
      <c r="F611" s="72" t="s">
        <v>632</v>
      </c>
      <c r="G611" s="67" t="s">
        <v>549</v>
      </c>
      <c r="H611" s="116"/>
      <c r="I611" s="29"/>
    </row>
    <row r="612" spans="1:9" s="27" customFormat="1" ht="24" customHeight="1">
      <c r="A612" s="67">
        <f t="shared" si="9"/>
        <v>567</v>
      </c>
      <c r="B612" s="83" t="s">
        <v>633</v>
      </c>
      <c r="C612" s="66">
        <v>34</v>
      </c>
      <c r="D612" s="66">
        <v>34</v>
      </c>
      <c r="E612" s="71">
        <v>43460</v>
      </c>
      <c r="F612" s="72" t="s">
        <v>632</v>
      </c>
      <c r="G612" s="67" t="s">
        <v>549</v>
      </c>
      <c r="H612" s="116"/>
      <c r="I612" s="29"/>
    </row>
    <row r="613" spans="1:9" s="27" customFormat="1" ht="24" customHeight="1">
      <c r="A613" s="67">
        <f t="shared" si="9"/>
        <v>568</v>
      </c>
      <c r="B613" s="83" t="s">
        <v>634</v>
      </c>
      <c r="C613" s="66">
        <v>16</v>
      </c>
      <c r="D613" s="66">
        <v>16</v>
      </c>
      <c r="E613" s="71">
        <v>43460</v>
      </c>
      <c r="F613" s="72" t="s">
        <v>632</v>
      </c>
      <c r="G613" s="67" t="s">
        <v>549</v>
      </c>
      <c r="H613" s="116"/>
      <c r="I613" s="29"/>
    </row>
    <row r="614" spans="1:9" s="27" customFormat="1" ht="24" customHeight="1">
      <c r="A614" s="67">
        <f t="shared" si="9"/>
        <v>569</v>
      </c>
      <c r="B614" s="83" t="s">
        <v>1101</v>
      </c>
      <c r="C614" s="66">
        <v>40</v>
      </c>
      <c r="D614" s="66">
        <v>40</v>
      </c>
      <c r="E614" s="71">
        <v>43461</v>
      </c>
      <c r="F614" s="72" t="s">
        <v>1100</v>
      </c>
      <c r="G614" s="67" t="s">
        <v>549</v>
      </c>
      <c r="H614" s="116"/>
      <c r="I614" s="29"/>
    </row>
    <row r="615" spans="1:9" s="27" customFormat="1" ht="24" customHeight="1">
      <c r="A615" s="67">
        <f t="shared" si="9"/>
        <v>570</v>
      </c>
      <c r="B615" s="65" t="s">
        <v>1073</v>
      </c>
      <c r="C615" s="66">
        <v>480</v>
      </c>
      <c r="D615" s="66">
        <v>8</v>
      </c>
      <c r="E615" s="71">
        <v>43768</v>
      </c>
      <c r="F615" s="80" t="s">
        <v>1072</v>
      </c>
      <c r="G615" s="67" t="s">
        <v>549</v>
      </c>
      <c r="H615" s="116"/>
      <c r="I615" s="29"/>
    </row>
    <row r="616" spans="1:9" s="27" customFormat="1" ht="24" customHeight="1">
      <c r="A616" s="67">
        <f t="shared" si="9"/>
        <v>571</v>
      </c>
      <c r="B616" s="65" t="s">
        <v>1098</v>
      </c>
      <c r="C616" s="66">
        <v>25</v>
      </c>
      <c r="D616" s="66">
        <v>25</v>
      </c>
      <c r="E616" s="71">
        <v>43830</v>
      </c>
      <c r="F616" s="80" t="s">
        <v>1088</v>
      </c>
      <c r="G616" s="67" t="s">
        <v>549</v>
      </c>
      <c r="H616" s="116"/>
      <c r="I616" s="29"/>
    </row>
    <row r="617" spans="1:9" s="27" customFormat="1" ht="24" customHeight="1">
      <c r="A617" s="67">
        <f t="shared" si="9"/>
        <v>572</v>
      </c>
      <c r="B617" s="65" t="s">
        <v>1099</v>
      </c>
      <c r="C617" s="66">
        <v>13.125</v>
      </c>
      <c r="D617" s="66">
        <v>13.125</v>
      </c>
      <c r="E617" s="71">
        <v>43830</v>
      </c>
      <c r="F617" s="80" t="s">
        <v>1088</v>
      </c>
      <c r="G617" s="67" t="s">
        <v>549</v>
      </c>
      <c r="H617" s="116"/>
      <c r="I617" s="29"/>
    </row>
    <row r="618" spans="1:9" s="27" customFormat="1" ht="24" customHeight="1">
      <c r="A618" s="67">
        <f t="shared" si="9"/>
        <v>573</v>
      </c>
      <c r="B618" s="65" t="s">
        <v>635</v>
      </c>
      <c r="C618" s="66">
        <v>46.308</v>
      </c>
      <c r="D618" s="66">
        <v>15.4362</v>
      </c>
      <c r="E618" s="71">
        <v>33801</v>
      </c>
      <c r="F618" s="65" t="s">
        <v>517</v>
      </c>
      <c r="G618" s="67" t="s">
        <v>636</v>
      </c>
      <c r="H618" s="111"/>
      <c r="I618" s="62"/>
    </row>
    <row r="619" spans="1:9" s="27" customFormat="1" ht="24" customHeight="1">
      <c r="A619" s="67">
        <f t="shared" si="9"/>
        <v>574</v>
      </c>
      <c r="B619" s="65" t="s">
        <v>635</v>
      </c>
      <c r="C619" s="66">
        <v>46.308</v>
      </c>
      <c r="D619" s="66">
        <v>15.4362</v>
      </c>
      <c r="E619" s="71">
        <v>33802</v>
      </c>
      <c r="F619" s="65" t="s">
        <v>637</v>
      </c>
      <c r="G619" s="67" t="s">
        <v>636</v>
      </c>
      <c r="H619" s="111"/>
      <c r="I619" s="62"/>
    </row>
    <row r="620" spans="1:9" s="27" customFormat="1" ht="24" customHeight="1">
      <c r="A620" s="67">
        <f t="shared" si="9"/>
        <v>575</v>
      </c>
      <c r="B620" s="65" t="s">
        <v>638</v>
      </c>
      <c r="C620" s="66">
        <v>17.301</v>
      </c>
      <c r="D620" s="66">
        <v>17.301</v>
      </c>
      <c r="E620" s="71">
        <v>39080</v>
      </c>
      <c r="F620" s="65" t="s">
        <v>639</v>
      </c>
      <c r="G620" s="67" t="s">
        <v>636</v>
      </c>
      <c r="H620" s="112"/>
      <c r="I620" s="35"/>
    </row>
    <row r="621" spans="1:9" s="27" customFormat="1" ht="24" customHeight="1">
      <c r="A621" s="67">
        <f t="shared" si="9"/>
        <v>576</v>
      </c>
      <c r="B621" s="83" t="s">
        <v>476</v>
      </c>
      <c r="C621" s="66">
        <v>22.124</v>
      </c>
      <c r="D621" s="66">
        <v>22.124</v>
      </c>
      <c r="E621" s="71">
        <v>39080</v>
      </c>
      <c r="F621" s="65" t="s">
        <v>38</v>
      </c>
      <c r="G621" s="67" t="s">
        <v>636</v>
      </c>
      <c r="H621" s="112"/>
      <c r="I621" s="35"/>
    </row>
    <row r="622" spans="1:9" s="27" customFormat="1" ht="24" customHeight="1">
      <c r="A622" s="67">
        <f t="shared" si="9"/>
        <v>577</v>
      </c>
      <c r="B622" s="65" t="s">
        <v>640</v>
      </c>
      <c r="C622" s="66">
        <v>16.429</v>
      </c>
      <c r="D622" s="66">
        <v>16.429</v>
      </c>
      <c r="E622" s="71">
        <v>39080</v>
      </c>
      <c r="F622" s="65" t="s">
        <v>639</v>
      </c>
      <c r="G622" s="67" t="s">
        <v>636</v>
      </c>
      <c r="H622" s="112"/>
      <c r="I622" s="35"/>
    </row>
    <row r="623" spans="1:9" s="27" customFormat="1" ht="24" customHeight="1">
      <c r="A623" s="67">
        <f aca="true" t="shared" si="10" ref="A623:A686">SUM(A622+1)</f>
        <v>578</v>
      </c>
      <c r="B623" s="83" t="s">
        <v>641</v>
      </c>
      <c r="C623" s="66">
        <v>13.857</v>
      </c>
      <c r="D623" s="66">
        <v>13.857</v>
      </c>
      <c r="E623" s="71">
        <v>39080</v>
      </c>
      <c r="F623" s="65" t="s">
        <v>38</v>
      </c>
      <c r="G623" s="67" t="s">
        <v>636</v>
      </c>
      <c r="H623" s="112"/>
      <c r="I623" s="35"/>
    </row>
    <row r="624" spans="1:9" s="27" customFormat="1" ht="24" customHeight="1">
      <c r="A624" s="67">
        <f t="shared" si="10"/>
        <v>579</v>
      </c>
      <c r="B624" s="83" t="s">
        <v>642</v>
      </c>
      <c r="C624" s="66">
        <v>21.539</v>
      </c>
      <c r="D624" s="66">
        <v>21.539</v>
      </c>
      <c r="E624" s="71">
        <v>39080</v>
      </c>
      <c r="F624" s="65" t="s">
        <v>38</v>
      </c>
      <c r="G624" s="67" t="s">
        <v>636</v>
      </c>
      <c r="H624" s="112"/>
      <c r="I624" s="35"/>
    </row>
    <row r="625" spans="1:9" s="27" customFormat="1" ht="24" customHeight="1">
      <c r="A625" s="67">
        <f t="shared" si="10"/>
        <v>580</v>
      </c>
      <c r="B625" s="83" t="s">
        <v>643</v>
      </c>
      <c r="C625" s="66">
        <v>65.842</v>
      </c>
      <c r="D625" s="66">
        <v>65.842</v>
      </c>
      <c r="E625" s="71">
        <v>39080</v>
      </c>
      <c r="F625" s="65" t="s">
        <v>38</v>
      </c>
      <c r="G625" s="67" t="s">
        <v>636</v>
      </c>
      <c r="H625" s="112"/>
      <c r="I625" s="35"/>
    </row>
    <row r="626" spans="1:9" s="27" customFormat="1" ht="24" customHeight="1">
      <c r="A626" s="67">
        <f t="shared" si="10"/>
        <v>581</v>
      </c>
      <c r="B626" s="83" t="s">
        <v>644</v>
      </c>
      <c r="C626" s="66">
        <v>54.73</v>
      </c>
      <c r="D626" s="66">
        <v>54.73</v>
      </c>
      <c r="E626" s="71">
        <v>39080</v>
      </c>
      <c r="F626" s="65" t="s">
        <v>38</v>
      </c>
      <c r="G626" s="67" t="s">
        <v>636</v>
      </c>
      <c r="H626" s="112"/>
      <c r="I626" s="35"/>
    </row>
    <row r="627" spans="1:9" s="27" customFormat="1" ht="24" customHeight="1">
      <c r="A627" s="67">
        <f t="shared" si="10"/>
        <v>582</v>
      </c>
      <c r="B627" s="83" t="s">
        <v>645</v>
      </c>
      <c r="C627" s="66">
        <v>21.534</v>
      </c>
      <c r="D627" s="66">
        <v>21.534</v>
      </c>
      <c r="E627" s="71">
        <v>39080</v>
      </c>
      <c r="F627" s="65" t="s">
        <v>38</v>
      </c>
      <c r="G627" s="67" t="s">
        <v>636</v>
      </c>
      <c r="H627" s="112"/>
      <c r="I627" s="35"/>
    </row>
    <row r="628" spans="1:9" s="27" customFormat="1" ht="24" customHeight="1">
      <c r="A628" s="67">
        <f t="shared" si="10"/>
        <v>583</v>
      </c>
      <c r="B628" s="83" t="s">
        <v>646</v>
      </c>
      <c r="C628" s="66">
        <v>21.534</v>
      </c>
      <c r="D628" s="66">
        <v>21.534</v>
      </c>
      <c r="E628" s="71">
        <v>39080</v>
      </c>
      <c r="F628" s="65" t="s">
        <v>38</v>
      </c>
      <c r="G628" s="67" t="s">
        <v>636</v>
      </c>
      <c r="H628" s="112"/>
      <c r="I628" s="35"/>
    </row>
    <row r="629" spans="1:9" s="27" customFormat="1" ht="24" customHeight="1">
      <c r="A629" s="67">
        <f t="shared" si="10"/>
        <v>584</v>
      </c>
      <c r="B629" s="83" t="s">
        <v>647</v>
      </c>
      <c r="C629" s="66">
        <v>21.534</v>
      </c>
      <c r="D629" s="66">
        <v>21.534</v>
      </c>
      <c r="E629" s="71">
        <v>39080</v>
      </c>
      <c r="F629" s="65" t="s">
        <v>38</v>
      </c>
      <c r="G629" s="67" t="s">
        <v>636</v>
      </c>
      <c r="H629" s="112"/>
      <c r="I629" s="35"/>
    </row>
    <row r="630" spans="1:9" s="27" customFormat="1" ht="24" customHeight="1">
      <c r="A630" s="67">
        <f t="shared" si="10"/>
        <v>585</v>
      </c>
      <c r="B630" s="83" t="s">
        <v>648</v>
      </c>
      <c r="C630" s="66">
        <v>21.534</v>
      </c>
      <c r="D630" s="66">
        <v>21.534</v>
      </c>
      <c r="E630" s="71">
        <v>39080</v>
      </c>
      <c r="F630" s="65" t="s">
        <v>38</v>
      </c>
      <c r="G630" s="67" t="s">
        <v>636</v>
      </c>
      <c r="H630" s="112"/>
      <c r="I630" s="35"/>
    </row>
    <row r="631" spans="1:9" s="27" customFormat="1" ht="24" customHeight="1">
      <c r="A631" s="67">
        <f t="shared" si="10"/>
        <v>586</v>
      </c>
      <c r="B631" s="83" t="s">
        <v>649</v>
      </c>
      <c r="C631" s="66">
        <v>21.534</v>
      </c>
      <c r="D631" s="66">
        <v>21.534</v>
      </c>
      <c r="E631" s="71">
        <v>39080</v>
      </c>
      <c r="F631" s="65" t="s">
        <v>38</v>
      </c>
      <c r="G631" s="67" t="s">
        <v>636</v>
      </c>
      <c r="H631" s="112"/>
      <c r="I631" s="35"/>
    </row>
    <row r="632" spans="1:9" s="27" customFormat="1" ht="24" customHeight="1">
      <c r="A632" s="67">
        <f t="shared" si="10"/>
        <v>587</v>
      </c>
      <c r="B632" s="83" t="s">
        <v>650</v>
      </c>
      <c r="C632" s="66">
        <v>21.534</v>
      </c>
      <c r="D632" s="66">
        <v>21.534</v>
      </c>
      <c r="E632" s="71">
        <v>39080</v>
      </c>
      <c r="F632" s="65" t="s">
        <v>38</v>
      </c>
      <c r="G632" s="67" t="s">
        <v>636</v>
      </c>
      <c r="H632" s="112"/>
      <c r="I632" s="35"/>
    </row>
    <row r="633" spans="1:9" s="27" customFormat="1" ht="24" customHeight="1">
      <c r="A633" s="67">
        <f t="shared" si="10"/>
        <v>588</v>
      </c>
      <c r="B633" s="83" t="s">
        <v>651</v>
      </c>
      <c r="C633" s="66">
        <v>21.534</v>
      </c>
      <c r="D633" s="66">
        <v>21.534</v>
      </c>
      <c r="E633" s="71">
        <v>39080</v>
      </c>
      <c r="F633" s="65" t="s">
        <v>38</v>
      </c>
      <c r="G633" s="67" t="s">
        <v>636</v>
      </c>
      <c r="H633" s="112"/>
      <c r="I633" s="35"/>
    </row>
    <row r="634" spans="1:9" s="27" customFormat="1" ht="24" customHeight="1">
      <c r="A634" s="67">
        <f t="shared" si="10"/>
        <v>589</v>
      </c>
      <c r="B634" s="83" t="s">
        <v>652</v>
      </c>
      <c r="C634" s="66">
        <v>13.762</v>
      </c>
      <c r="D634" s="66">
        <v>13.762</v>
      </c>
      <c r="E634" s="71">
        <v>39080</v>
      </c>
      <c r="F634" s="65" t="s">
        <v>38</v>
      </c>
      <c r="G634" s="67" t="s">
        <v>636</v>
      </c>
      <c r="H634" s="112"/>
      <c r="I634" s="35"/>
    </row>
    <row r="635" spans="1:9" s="27" customFormat="1" ht="24" customHeight="1">
      <c r="A635" s="67">
        <f t="shared" si="10"/>
        <v>590</v>
      </c>
      <c r="B635" s="65" t="s">
        <v>653</v>
      </c>
      <c r="C635" s="66">
        <v>25.96</v>
      </c>
      <c r="D635" s="66">
        <v>25.96</v>
      </c>
      <c r="E635" s="71">
        <v>39080</v>
      </c>
      <c r="F635" s="65" t="s">
        <v>639</v>
      </c>
      <c r="G635" s="67" t="s">
        <v>636</v>
      </c>
      <c r="H635" s="112"/>
      <c r="I635" s="35"/>
    </row>
    <row r="636" spans="1:9" s="27" customFormat="1" ht="24" customHeight="1">
      <c r="A636" s="67">
        <f t="shared" si="10"/>
        <v>591</v>
      </c>
      <c r="B636" s="83" t="s">
        <v>654</v>
      </c>
      <c r="C636" s="66">
        <v>16.429</v>
      </c>
      <c r="D636" s="66">
        <v>16.429</v>
      </c>
      <c r="E636" s="71">
        <v>39080</v>
      </c>
      <c r="F636" s="65" t="s">
        <v>38</v>
      </c>
      <c r="G636" s="67" t="s">
        <v>636</v>
      </c>
      <c r="H636" s="112"/>
      <c r="I636" s="35"/>
    </row>
    <row r="637" spans="1:9" s="27" customFormat="1" ht="24" customHeight="1">
      <c r="A637" s="67">
        <f t="shared" si="10"/>
        <v>592</v>
      </c>
      <c r="B637" s="83" t="s">
        <v>655</v>
      </c>
      <c r="C637" s="66">
        <v>21.534</v>
      </c>
      <c r="D637" s="66">
        <v>21.534</v>
      </c>
      <c r="E637" s="71">
        <v>39080</v>
      </c>
      <c r="F637" s="65" t="s">
        <v>38</v>
      </c>
      <c r="G637" s="67" t="s">
        <v>636</v>
      </c>
      <c r="H637" s="112"/>
      <c r="I637" s="35"/>
    </row>
    <row r="638" spans="1:9" s="27" customFormat="1" ht="24" customHeight="1">
      <c r="A638" s="67">
        <f t="shared" si="10"/>
        <v>593</v>
      </c>
      <c r="B638" s="83" t="s">
        <v>656</v>
      </c>
      <c r="C638" s="66">
        <v>21.534</v>
      </c>
      <c r="D638" s="66">
        <v>21.534</v>
      </c>
      <c r="E638" s="71">
        <v>39080</v>
      </c>
      <c r="F638" s="65" t="s">
        <v>38</v>
      </c>
      <c r="G638" s="67" t="s">
        <v>636</v>
      </c>
      <c r="H638" s="112"/>
      <c r="I638" s="35"/>
    </row>
    <row r="639" spans="1:9" s="27" customFormat="1" ht="24" customHeight="1">
      <c r="A639" s="67">
        <f t="shared" si="10"/>
        <v>594</v>
      </c>
      <c r="B639" s="83" t="s">
        <v>657</v>
      </c>
      <c r="C639" s="66">
        <v>13.762</v>
      </c>
      <c r="D639" s="66">
        <v>13.762</v>
      </c>
      <c r="E639" s="71">
        <v>39080</v>
      </c>
      <c r="F639" s="65" t="s">
        <v>38</v>
      </c>
      <c r="G639" s="67" t="s">
        <v>636</v>
      </c>
      <c r="H639" s="112"/>
      <c r="I639" s="35"/>
    </row>
    <row r="640" spans="1:9" s="27" customFormat="1" ht="24" customHeight="1">
      <c r="A640" s="67">
        <f t="shared" si="10"/>
        <v>595</v>
      </c>
      <c r="B640" s="83" t="s">
        <v>658</v>
      </c>
      <c r="C640" s="66">
        <v>255.886</v>
      </c>
      <c r="D640" s="66">
        <v>255.886</v>
      </c>
      <c r="E640" s="71">
        <v>39080</v>
      </c>
      <c r="F640" s="65" t="s">
        <v>38</v>
      </c>
      <c r="G640" s="67" t="s">
        <v>636</v>
      </c>
      <c r="H640" s="112"/>
      <c r="I640" s="35"/>
    </row>
    <row r="641" spans="1:9" s="27" customFormat="1" ht="24" customHeight="1">
      <c r="A641" s="67">
        <f t="shared" si="10"/>
        <v>596</v>
      </c>
      <c r="B641" s="83" t="s">
        <v>659</v>
      </c>
      <c r="C641" s="66">
        <v>12.106</v>
      </c>
      <c r="D641" s="66">
        <v>12.106</v>
      </c>
      <c r="E641" s="71">
        <v>39080</v>
      </c>
      <c r="F641" s="65" t="s">
        <v>38</v>
      </c>
      <c r="G641" s="67" t="s">
        <v>636</v>
      </c>
      <c r="H641" s="112"/>
      <c r="I641" s="35"/>
    </row>
    <row r="642" spans="1:9" s="27" customFormat="1" ht="24" customHeight="1">
      <c r="A642" s="67">
        <f t="shared" si="10"/>
        <v>597</v>
      </c>
      <c r="B642" s="83" t="s">
        <v>660</v>
      </c>
      <c r="C642" s="66">
        <v>22.797</v>
      </c>
      <c r="D642" s="66">
        <v>22.797</v>
      </c>
      <c r="E642" s="71">
        <v>39080</v>
      </c>
      <c r="F642" s="65" t="s">
        <v>38</v>
      </c>
      <c r="G642" s="67" t="s">
        <v>636</v>
      </c>
      <c r="H642" s="112"/>
      <c r="I642" s="35"/>
    </row>
    <row r="643" spans="1:9" s="27" customFormat="1" ht="24" customHeight="1">
      <c r="A643" s="67">
        <f t="shared" si="10"/>
        <v>598</v>
      </c>
      <c r="B643" s="83" t="s">
        <v>661</v>
      </c>
      <c r="C643" s="66">
        <v>24.209</v>
      </c>
      <c r="D643" s="66">
        <v>24.209</v>
      </c>
      <c r="E643" s="71">
        <v>39080</v>
      </c>
      <c r="F643" s="65" t="s">
        <v>38</v>
      </c>
      <c r="G643" s="67" t="s">
        <v>636</v>
      </c>
      <c r="H643" s="112"/>
      <c r="I643" s="35"/>
    </row>
    <row r="644" spans="1:9" s="27" customFormat="1" ht="24" customHeight="1">
      <c r="A644" s="67">
        <f t="shared" si="10"/>
        <v>599</v>
      </c>
      <c r="B644" s="83" t="s">
        <v>295</v>
      </c>
      <c r="C644" s="66">
        <v>13.692</v>
      </c>
      <c r="D644" s="66">
        <v>13.692</v>
      </c>
      <c r="E644" s="71">
        <v>39080</v>
      </c>
      <c r="F644" s="65" t="s">
        <v>38</v>
      </c>
      <c r="G644" s="67" t="s">
        <v>636</v>
      </c>
      <c r="H644" s="112"/>
      <c r="I644" s="35"/>
    </row>
    <row r="645" spans="1:9" s="27" customFormat="1" ht="24" customHeight="1">
      <c r="A645" s="67">
        <f t="shared" si="10"/>
        <v>600</v>
      </c>
      <c r="B645" s="83" t="s">
        <v>662</v>
      </c>
      <c r="C645" s="66">
        <v>23.034</v>
      </c>
      <c r="D645" s="66">
        <v>23.034</v>
      </c>
      <c r="E645" s="71">
        <v>39080</v>
      </c>
      <c r="F645" s="65" t="s">
        <v>38</v>
      </c>
      <c r="G645" s="67" t="s">
        <v>636</v>
      </c>
      <c r="H645" s="112"/>
      <c r="I645" s="35"/>
    </row>
    <row r="646" spans="1:9" s="27" customFormat="1" ht="24" customHeight="1">
      <c r="A646" s="67">
        <f t="shared" si="10"/>
        <v>601</v>
      </c>
      <c r="B646" s="83" t="s">
        <v>663</v>
      </c>
      <c r="C646" s="66">
        <v>26.945</v>
      </c>
      <c r="D646" s="66">
        <v>26.945</v>
      </c>
      <c r="E646" s="71">
        <v>39080</v>
      </c>
      <c r="F646" s="65" t="s">
        <v>38</v>
      </c>
      <c r="G646" s="67" t="s">
        <v>636</v>
      </c>
      <c r="H646" s="112"/>
      <c r="I646" s="35"/>
    </row>
    <row r="647" spans="1:9" s="27" customFormat="1" ht="24" customHeight="1">
      <c r="A647" s="67">
        <f t="shared" si="10"/>
        <v>602</v>
      </c>
      <c r="B647" s="83" t="s">
        <v>664</v>
      </c>
      <c r="C647" s="66">
        <v>18.865</v>
      </c>
      <c r="D647" s="66">
        <v>18.865</v>
      </c>
      <c r="E647" s="71">
        <v>39080</v>
      </c>
      <c r="F647" s="65" t="s">
        <v>38</v>
      </c>
      <c r="G647" s="67" t="s">
        <v>636</v>
      </c>
      <c r="H647" s="112"/>
      <c r="I647" s="35"/>
    </row>
    <row r="648" spans="1:9" s="27" customFormat="1" ht="24" customHeight="1">
      <c r="A648" s="67">
        <f t="shared" si="10"/>
        <v>603</v>
      </c>
      <c r="B648" s="83" t="s">
        <v>665</v>
      </c>
      <c r="C648" s="66">
        <v>24.9845</v>
      </c>
      <c r="D648" s="66">
        <v>24.9845</v>
      </c>
      <c r="E648" s="71">
        <v>39080</v>
      </c>
      <c r="F648" s="65" t="s">
        <v>38</v>
      </c>
      <c r="G648" s="67" t="s">
        <v>636</v>
      </c>
      <c r="H648" s="112"/>
      <c r="I648" s="35"/>
    </row>
    <row r="649" spans="1:9" s="27" customFormat="1" ht="24" customHeight="1">
      <c r="A649" s="67">
        <f t="shared" si="10"/>
        <v>604</v>
      </c>
      <c r="B649" s="83" t="s">
        <v>666</v>
      </c>
      <c r="C649" s="66">
        <v>12.372</v>
      </c>
      <c r="D649" s="66">
        <v>12.372</v>
      </c>
      <c r="E649" s="71">
        <v>39080</v>
      </c>
      <c r="F649" s="65" t="s">
        <v>38</v>
      </c>
      <c r="G649" s="67" t="s">
        <v>636</v>
      </c>
      <c r="H649" s="112"/>
      <c r="I649" s="35"/>
    </row>
    <row r="650" spans="1:9" s="27" customFormat="1" ht="24" customHeight="1">
      <c r="A650" s="67">
        <f t="shared" si="10"/>
        <v>605</v>
      </c>
      <c r="B650" s="65" t="s">
        <v>299</v>
      </c>
      <c r="C650" s="66">
        <v>11.47</v>
      </c>
      <c r="D650" s="66">
        <v>11.47</v>
      </c>
      <c r="E650" s="71">
        <v>39442</v>
      </c>
      <c r="F650" s="65" t="s">
        <v>667</v>
      </c>
      <c r="G650" s="67" t="s">
        <v>636</v>
      </c>
      <c r="H650" s="112"/>
      <c r="I650" s="35"/>
    </row>
    <row r="651" spans="1:9" s="27" customFormat="1" ht="24" customHeight="1">
      <c r="A651" s="67">
        <f t="shared" si="10"/>
        <v>606</v>
      </c>
      <c r="B651" s="83" t="s">
        <v>668</v>
      </c>
      <c r="C651" s="66">
        <v>10.784</v>
      </c>
      <c r="D651" s="66">
        <v>10.784</v>
      </c>
      <c r="E651" s="71">
        <v>39331</v>
      </c>
      <c r="F651" s="65" t="s">
        <v>669</v>
      </c>
      <c r="G651" s="67" t="s">
        <v>636</v>
      </c>
      <c r="H651" s="112"/>
      <c r="I651" s="35"/>
    </row>
    <row r="652" spans="1:9" s="27" customFormat="1" ht="24" customHeight="1">
      <c r="A652" s="67">
        <f t="shared" si="10"/>
        <v>607</v>
      </c>
      <c r="B652" s="83" t="s">
        <v>670</v>
      </c>
      <c r="C652" s="66">
        <v>32.929</v>
      </c>
      <c r="D652" s="66">
        <v>32.929</v>
      </c>
      <c r="E652" s="71">
        <v>39603</v>
      </c>
      <c r="F652" s="65" t="s">
        <v>671</v>
      </c>
      <c r="G652" s="67" t="s">
        <v>636</v>
      </c>
      <c r="H652" s="112"/>
      <c r="I652" s="35"/>
    </row>
    <row r="653" spans="1:9" s="27" customFormat="1" ht="24" customHeight="1">
      <c r="A653" s="67">
        <f t="shared" si="10"/>
        <v>608</v>
      </c>
      <c r="B653" s="83" t="s">
        <v>672</v>
      </c>
      <c r="C653" s="66">
        <v>17.517</v>
      </c>
      <c r="D653" s="66">
        <v>17.517</v>
      </c>
      <c r="E653" s="71">
        <v>39603</v>
      </c>
      <c r="F653" s="65" t="s">
        <v>671</v>
      </c>
      <c r="G653" s="67" t="s">
        <v>636</v>
      </c>
      <c r="H653" s="112"/>
      <c r="I653" s="35"/>
    </row>
    <row r="654" spans="1:9" s="27" customFormat="1" ht="24" customHeight="1">
      <c r="A654" s="67">
        <f t="shared" si="10"/>
        <v>609</v>
      </c>
      <c r="B654" s="83" t="s">
        <v>673</v>
      </c>
      <c r="C654" s="66">
        <v>10.658</v>
      </c>
      <c r="D654" s="66">
        <v>10.658</v>
      </c>
      <c r="E654" s="71">
        <v>39490</v>
      </c>
      <c r="F654" s="72" t="s">
        <v>674</v>
      </c>
      <c r="G654" s="67" t="s">
        <v>636</v>
      </c>
      <c r="H654" s="112"/>
      <c r="I654" s="35"/>
    </row>
    <row r="655" spans="1:9" s="27" customFormat="1" ht="24" customHeight="1">
      <c r="A655" s="67">
        <f t="shared" si="10"/>
        <v>610</v>
      </c>
      <c r="B655" s="83" t="s">
        <v>675</v>
      </c>
      <c r="C655" s="66">
        <v>21.984</v>
      </c>
      <c r="D655" s="66">
        <v>21.984</v>
      </c>
      <c r="E655" s="71">
        <v>39603</v>
      </c>
      <c r="F655" s="72" t="s">
        <v>671</v>
      </c>
      <c r="G655" s="67" t="s">
        <v>636</v>
      </c>
      <c r="H655" s="112"/>
      <c r="I655" s="35"/>
    </row>
    <row r="656" spans="1:9" s="27" customFormat="1" ht="24" customHeight="1">
      <c r="A656" s="67">
        <f t="shared" si="10"/>
        <v>611</v>
      </c>
      <c r="B656" s="83" t="s">
        <v>676</v>
      </c>
      <c r="C656" s="66">
        <v>27.187</v>
      </c>
      <c r="D656" s="66">
        <v>27.187</v>
      </c>
      <c r="E656" s="71">
        <v>40453</v>
      </c>
      <c r="F656" s="72" t="s">
        <v>677</v>
      </c>
      <c r="G656" s="67" t="s">
        <v>636</v>
      </c>
      <c r="H656" s="112"/>
      <c r="I656" s="35"/>
    </row>
    <row r="657" spans="1:9" s="27" customFormat="1" ht="24" customHeight="1">
      <c r="A657" s="67">
        <f t="shared" si="10"/>
        <v>612</v>
      </c>
      <c r="B657" s="83" t="s">
        <v>678</v>
      </c>
      <c r="C657" s="66">
        <v>13.58</v>
      </c>
      <c r="D657" s="66">
        <v>13.58</v>
      </c>
      <c r="E657" s="71">
        <v>40758</v>
      </c>
      <c r="F657" s="72" t="s">
        <v>679</v>
      </c>
      <c r="G657" s="67" t="s">
        <v>636</v>
      </c>
      <c r="H657" s="112"/>
      <c r="I657" s="35"/>
    </row>
    <row r="658" spans="1:9" s="27" customFormat="1" ht="24" customHeight="1">
      <c r="A658" s="67">
        <f t="shared" si="10"/>
        <v>613</v>
      </c>
      <c r="B658" s="83" t="s">
        <v>680</v>
      </c>
      <c r="C658" s="66">
        <v>23</v>
      </c>
      <c r="D658" s="66">
        <v>23</v>
      </c>
      <c r="E658" s="71">
        <v>40798</v>
      </c>
      <c r="F658" s="72" t="s">
        <v>681</v>
      </c>
      <c r="G658" s="67" t="s">
        <v>636</v>
      </c>
      <c r="H658" s="112"/>
      <c r="I658" s="35"/>
    </row>
    <row r="659" spans="1:9" s="27" customFormat="1" ht="24" customHeight="1">
      <c r="A659" s="67">
        <f t="shared" si="10"/>
        <v>614</v>
      </c>
      <c r="B659" s="83" t="s">
        <v>682</v>
      </c>
      <c r="C659" s="66">
        <v>15.625</v>
      </c>
      <c r="D659" s="66">
        <v>15.625</v>
      </c>
      <c r="E659" s="71">
        <v>40849</v>
      </c>
      <c r="F659" s="72" t="s">
        <v>683</v>
      </c>
      <c r="G659" s="67" t="s">
        <v>636</v>
      </c>
      <c r="H659" s="112"/>
      <c r="I659" s="35"/>
    </row>
    <row r="660" spans="1:9" s="27" customFormat="1" ht="24" customHeight="1">
      <c r="A660" s="67">
        <f t="shared" si="10"/>
        <v>615</v>
      </c>
      <c r="B660" s="83" t="s">
        <v>684</v>
      </c>
      <c r="C660" s="66">
        <v>38.586</v>
      </c>
      <c r="D660" s="66">
        <v>38.586</v>
      </c>
      <c r="E660" s="71">
        <v>40849</v>
      </c>
      <c r="F660" s="72" t="s">
        <v>685</v>
      </c>
      <c r="G660" s="67" t="s">
        <v>636</v>
      </c>
      <c r="H660" s="112"/>
      <c r="I660" s="35"/>
    </row>
    <row r="661" spans="1:9" s="27" customFormat="1" ht="24" customHeight="1">
      <c r="A661" s="67">
        <f t="shared" si="10"/>
        <v>616</v>
      </c>
      <c r="B661" s="83" t="s">
        <v>686</v>
      </c>
      <c r="C661" s="66">
        <v>11</v>
      </c>
      <c r="D661" s="66">
        <v>11</v>
      </c>
      <c r="E661" s="71">
        <v>41080</v>
      </c>
      <c r="F661" s="72" t="s">
        <v>687</v>
      </c>
      <c r="G661" s="67" t="s">
        <v>636</v>
      </c>
      <c r="H661" s="112"/>
      <c r="I661" s="35"/>
    </row>
    <row r="662" spans="1:9" s="27" customFormat="1" ht="24" customHeight="1">
      <c r="A662" s="67">
        <f t="shared" si="10"/>
        <v>617</v>
      </c>
      <c r="B662" s="83" t="s">
        <v>688</v>
      </c>
      <c r="C662" s="66">
        <v>19</v>
      </c>
      <c r="D662" s="66">
        <v>19</v>
      </c>
      <c r="E662" s="71">
        <v>40983</v>
      </c>
      <c r="F662" s="72" t="s">
        <v>689</v>
      </c>
      <c r="G662" s="67" t="s">
        <v>636</v>
      </c>
      <c r="H662" s="112"/>
      <c r="I662" s="35"/>
    </row>
    <row r="663" spans="1:9" s="27" customFormat="1" ht="24" customHeight="1">
      <c r="A663" s="67">
        <f t="shared" si="10"/>
        <v>618</v>
      </c>
      <c r="B663" s="92" t="s">
        <v>361</v>
      </c>
      <c r="C663" s="66">
        <v>19.59</v>
      </c>
      <c r="D663" s="66">
        <v>19.59</v>
      </c>
      <c r="E663" s="71">
        <v>41272</v>
      </c>
      <c r="F663" s="72" t="s">
        <v>690</v>
      </c>
      <c r="G663" s="67" t="s">
        <v>636</v>
      </c>
      <c r="H663" s="112"/>
      <c r="I663" s="35"/>
    </row>
    <row r="664" spans="1:9" s="27" customFormat="1" ht="24" customHeight="1">
      <c r="A664" s="67">
        <f t="shared" si="10"/>
        <v>619</v>
      </c>
      <c r="B664" s="92" t="s">
        <v>361</v>
      </c>
      <c r="C664" s="66">
        <v>19.59</v>
      </c>
      <c r="D664" s="66">
        <v>19.59</v>
      </c>
      <c r="E664" s="71">
        <v>41272</v>
      </c>
      <c r="F664" s="72" t="s">
        <v>690</v>
      </c>
      <c r="G664" s="67" t="s">
        <v>636</v>
      </c>
      <c r="H664" s="112"/>
      <c r="I664" s="35"/>
    </row>
    <row r="665" spans="1:9" s="27" customFormat="1" ht="24" customHeight="1">
      <c r="A665" s="67">
        <f t="shared" si="10"/>
        <v>620</v>
      </c>
      <c r="B665" s="92" t="s">
        <v>361</v>
      </c>
      <c r="C665" s="66">
        <v>19.59</v>
      </c>
      <c r="D665" s="66">
        <v>19.59</v>
      </c>
      <c r="E665" s="71">
        <v>41272</v>
      </c>
      <c r="F665" s="72" t="s">
        <v>690</v>
      </c>
      <c r="G665" s="67" t="s">
        <v>636</v>
      </c>
      <c r="H665" s="112"/>
      <c r="I665" s="35"/>
    </row>
    <row r="666" spans="1:9" s="27" customFormat="1" ht="24" customHeight="1">
      <c r="A666" s="67">
        <f t="shared" si="10"/>
        <v>621</v>
      </c>
      <c r="B666" s="92" t="s">
        <v>361</v>
      </c>
      <c r="C666" s="66">
        <v>19.59</v>
      </c>
      <c r="D666" s="66">
        <v>19.59</v>
      </c>
      <c r="E666" s="71">
        <v>41272</v>
      </c>
      <c r="F666" s="72" t="s">
        <v>690</v>
      </c>
      <c r="G666" s="67" t="s">
        <v>636</v>
      </c>
      <c r="H666" s="112"/>
      <c r="I666" s="35"/>
    </row>
    <row r="667" spans="1:9" s="6" customFormat="1" ht="24" customHeight="1">
      <c r="A667" s="67">
        <f t="shared" si="10"/>
        <v>622</v>
      </c>
      <c r="B667" s="83" t="s">
        <v>691</v>
      </c>
      <c r="C667" s="66">
        <v>32.382</v>
      </c>
      <c r="D667" s="66">
        <v>32.382</v>
      </c>
      <c r="E667" s="71">
        <v>41106</v>
      </c>
      <c r="F667" s="72" t="s">
        <v>692</v>
      </c>
      <c r="G667" s="67" t="s">
        <v>636</v>
      </c>
      <c r="H667" s="111"/>
      <c r="I667" s="29"/>
    </row>
    <row r="668" spans="1:9" s="6" customFormat="1" ht="24" customHeight="1">
      <c r="A668" s="67">
        <f t="shared" si="10"/>
        <v>623</v>
      </c>
      <c r="B668" s="83" t="s">
        <v>693</v>
      </c>
      <c r="C668" s="66">
        <v>16.31659</v>
      </c>
      <c r="D668" s="66">
        <v>16.31659</v>
      </c>
      <c r="E668" s="71">
        <v>41106</v>
      </c>
      <c r="F668" s="72" t="s">
        <v>692</v>
      </c>
      <c r="G668" s="67" t="s">
        <v>636</v>
      </c>
      <c r="H668" s="111"/>
      <c r="I668" s="29"/>
    </row>
    <row r="669" spans="1:9" s="6" customFormat="1" ht="24" customHeight="1">
      <c r="A669" s="67">
        <f t="shared" si="10"/>
        <v>624</v>
      </c>
      <c r="B669" s="83" t="s">
        <v>694</v>
      </c>
      <c r="C669" s="66">
        <v>37</v>
      </c>
      <c r="D669" s="66">
        <v>37</v>
      </c>
      <c r="E669" s="71">
        <v>41106</v>
      </c>
      <c r="F669" s="72" t="s">
        <v>692</v>
      </c>
      <c r="G669" s="67" t="s">
        <v>636</v>
      </c>
      <c r="H669" s="111"/>
      <c r="I669" s="29"/>
    </row>
    <row r="670" spans="1:9" s="27" customFormat="1" ht="24" customHeight="1">
      <c r="A670" s="67">
        <f t="shared" si="10"/>
        <v>625</v>
      </c>
      <c r="B670" s="83" t="s">
        <v>503</v>
      </c>
      <c r="C670" s="66">
        <v>289.05</v>
      </c>
      <c r="D670" s="66">
        <v>289.05</v>
      </c>
      <c r="E670" s="71">
        <v>41243</v>
      </c>
      <c r="F670" s="72" t="s">
        <v>695</v>
      </c>
      <c r="G670" s="67" t="s">
        <v>636</v>
      </c>
      <c r="H670" s="112"/>
      <c r="I670" s="29"/>
    </row>
    <row r="671" spans="1:9" s="27" customFormat="1" ht="24" customHeight="1">
      <c r="A671" s="67">
        <f t="shared" si="10"/>
        <v>626</v>
      </c>
      <c r="B671" s="83" t="s">
        <v>503</v>
      </c>
      <c r="C671" s="66">
        <v>289.05</v>
      </c>
      <c r="D671" s="66">
        <v>289.05</v>
      </c>
      <c r="E671" s="71">
        <v>41243</v>
      </c>
      <c r="F671" s="72" t="s">
        <v>695</v>
      </c>
      <c r="G671" s="67" t="s">
        <v>636</v>
      </c>
      <c r="H671" s="112"/>
      <c r="I671" s="29"/>
    </row>
    <row r="672" spans="1:9" s="27" customFormat="1" ht="24" customHeight="1">
      <c r="A672" s="67">
        <f t="shared" si="10"/>
        <v>627</v>
      </c>
      <c r="B672" s="83" t="s">
        <v>503</v>
      </c>
      <c r="C672" s="66">
        <v>289.05</v>
      </c>
      <c r="D672" s="66">
        <v>289.05</v>
      </c>
      <c r="E672" s="71">
        <v>41243</v>
      </c>
      <c r="F672" s="72" t="s">
        <v>695</v>
      </c>
      <c r="G672" s="67" t="s">
        <v>636</v>
      </c>
      <c r="H672" s="112"/>
      <c r="I672" s="29"/>
    </row>
    <row r="673" spans="1:11" s="6" customFormat="1" ht="24" customHeight="1">
      <c r="A673" s="67">
        <f t="shared" si="10"/>
        <v>628</v>
      </c>
      <c r="B673" s="83" t="s">
        <v>1171</v>
      </c>
      <c r="C673" s="66">
        <v>20.14</v>
      </c>
      <c r="D673" s="66">
        <v>20.14</v>
      </c>
      <c r="E673" s="71">
        <v>41153</v>
      </c>
      <c r="F673" s="72" t="s">
        <v>696</v>
      </c>
      <c r="G673" s="67" t="s">
        <v>636</v>
      </c>
      <c r="H673" s="112"/>
      <c r="I673" s="35"/>
      <c r="J673" s="27"/>
      <c r="K673" s="27"/>
    </row>
    <row r="674" spans="1:9" s="27" customFormat="1" ht="24" customHeight="1">
      <c r="A674" s="67">
        <f t="shared" si="10"/>
        <v>629</v>
      </c>
      <c r="B674" s="83" t="s">
        <v>697</v>
      </c>
      <c r="C674" s="66">
        <v>45.903</v>
      </c>
      <c r="D674" s="66">
        <v>45.903</v>
      </c>
      <c r="E674" s="71">
        <v>41331</v>
      </c>
      <c r="F674" s="72" t="s">
        <v>698</v>
      </c>
      <c r="G674" s="67" t="s">
        <v>636</v>
      </c>
      <c r="H674" s="112"/>
      <c r="I674" s="26"/>
    </row>
    <row r="675" spans="1:9" s="27" customFormat="1" ht="24" customHeight="1">
      <c r="A675" s="67">
        <f t="shared" si="10"/>
        <v>630</v>
      </c>
      <c r="B675" s="65" t="s">
        <v>356</v>
      </c>
      <c r="C675" s="66">
        <v>27.6</v>
      </c>
      <c r="D675" s="66">
        <v>27.6</v>
      </c>
      <c r="E675" s="71">
        <v>41376</v>
      </c>
      <c r="F675" s="72" t="s">
        <v>699</v>
      </c>
      <c r="G675" s="67" t="s">
        <v>636</v>
      </c>
      <c r="H675" s="111"/>
      <c r="I675" s="60"/>
    </row>
    <row r="676" spans="1:9" s="27" customFormat="1" ht="44.25" customHeight="1">
      <c r="A676" s="67">
        <f t="shared" si="10"/>
        <v>631</v>
      </c>
      <c r="B676" s="92" t="s">
        <v>416</v>
      </c>
      <c r="C676" s="66">
        <v>99</v>
      </c>
      <c r="D676" s="66">
        <v>99</v>
      </c>
      <c r="E676" s="71">
        <v>41624</v>
      </c>
      <c r="F676" s="72" t="s">
        <v>417</v>
      </c>
      <c r="G676" s="67" t="s">
        <v>636</v>
      </c>
      <c r="H676" s="112"/>
      <c r="I676" s="26"/>
    </row>
    <row r="677" spans="1:9" s="27" customFormat="1" ht="51.75" customHeight="1">
      <c r="A677" s="67">
        <f t="shared" si="10"/>
        <v>632</v>
      </c>
      <c r="B677" s="92" t="s">
        <v>700</v>
      </c>
      <c r="C677" s="66">
        <v>150</v>
      </c>
      <c r="D677" s="66">
        <v>150</v>
      </c>
      <c r="E677" s="71">
        <v>41624</v>
      </c>
      <c r="F677" s="72" t="s">
        <v>417</v>
      </c>
      <c r="G677" s="67" t="s">
        <v>636</v>
      </c>
      <c r="H677" s="112"/>
      <c r="I677" s="26"/>
    </row>
    <row r="678" spans="1:9" s="27" customFormat="1" ht="24" customHeight="1">
      <c r="A678" s="67">
        <f t="shared" si="10"/>
        <v>633</v>
      </c>
      <c r="B678" s="83" t="s">
        <v>701</v>
      </c>
      <c r="C678" s="66">
        <v>17</v>
      </c>
      <c r="D678" s="66">
        <v>17</v>
      </c>
      <c r="E678" s="71">
        <v>41331</v>
      </c>
      <c r="F678" s="72" t="s">
        <v>698</v>
      </c>
      <c r="G678" s="67" t="s">
        <v>636</v>
      </c>
      <c r="H678" s="112"/>
      <c r="I678" s="26"/>
    </row>
    <row r="679" spans="1:9" s="27" customFormat="1" ht="24" customHeight="1">
      <c r="A679" s="67">
        <f t="shared" si="10"/>
        <v>634</v>
      </c>
      <c r="B679" s="83" t="s">
        <v>702</v>
      </c>
      <c r="C679" s="66">
        <v>40.8</v>
      </c>
      <c r="D679" s="66">
        <v>40.31393</v>
      </c>
      <c r="E679" s="71">
        <v>41331</v>
      </c>
      <c r="F679" s="72" t="s">
        <v>698</v>
      </c>
      <c r="G679" s="67" t="s">
        <v>636</v>
      </c>
      <c r="H679" s="112"/>
      <c r="I679" s="26"/>
    </row>
    <row r="680" spans="1:11" s="6" customFormat="1" ht="22.5" customHeight="1">
      <c r="A680" s="67">
        <f t="shared" si="10"/>
        <v>635</v>
      </c>
      <c r="B680" s="118" t="s">
        <v>363</v>
      </c>
      <c r="C680" s="66">
        <v>36.5</v>
      </c>
      <c r="D680" s="66">
        <v>36.5</v>
      </c>
      <c r="E680" s="71">
        <v>41376</v>
      </c>
      <c r="F680" s="72" t="s">
        <v>699</v>
      </c>
      <c r="G680" s="67" t="s">
        <v>636</v>
      </c>
      <c r="H680" s="111"/>
      <c r="I680" s="60"/>
      <c r="J680" s="27"/>
      <c r="K680" s="27"/>
    </row>
    <row r="681" spans="1:11" s="6" customFormat="1" ht="24" customHeight="1">
      <c r="A681" s="67">
        <f t="shared" si="10"/>
        <v>636</v>
      </c>
      <c r="B681" s="65" t="s">
        <v>365</v>
      </c>
      <c r="C681" s="66">
        <v>55.2</v>
      </c>
      <c r="D681" s="66">
        <v>55.2</v>
      </c>
      <c r="E681" s="71">
        <v>41376</v>
      </c>
      <c r="F681" s="72" t="s">
        <v>699</v>
      </c>
      <c r="G681" s="67" t="s">
        <v>636</v>
      </c>
      <c r="H681" s="111"/>
      <c r="I681" s="60"/>
      <c r="J681" s="27"/>
      <c r="K681" s="27"/>
    </row>
    <row r="682" spans="1:9" s="27" customFormat="1" ht="26.25" customHeight="1">
      <c r="A682" s="67">
        <f t="shared" si="10"/>
        <v>637</v>
      </c>
      <c r="B682" s="83" t="s">
        <v>703</v>
      </c>
      <c r="C682" s="66">
        <v>14.5</v>
      </c>
      <c r="D682" s="66">
        <v>14.5</v>
      </c>
      <c r="E682" s="71">
        <v>41331</v>
      </c>
      <c r="F682" s="72" t="s">
        <v>698</v>
      </c>
      <c r="G682" s="67" t="s">
        <v>636</v>
      </c>
      <c r="H682" s="112"/>
      <c r="I682" s="26"/>
    </row>
    <row r="683" spans="1:9" s="27" customFormat="1" ht="24" customHeight="1">
      <c r="A683" s="67">
        <f t="shared" si="10"/>
        <v>638</v>
      </c>
      <c r="B683" s="83" t="s">
        <v>704</v>
      </c>
      <c r="C683" s="66">
        <v>16.9</v>
      </c>
      <c r="D683" s="66">
        <v>16.9</v>
      </c>
      <c r="E683" s="71">
        <v>41331</v>
      </c>
      <c r="F683" s="72" t="s">
        <v>698</v>
      </c>
      <c r="G683" s="67" t="s">
        <v>636</v>
      </c>
      <c r="H683" s="112"/>
      <c r="I683" s="26"/>
    </row>
    <row r="684" spans="1:9" s="27" customFormat="1" ht="24" customHeight="1">
      <c r="A684" s="67">
        <f t="shared" si="10"/>
        <v>639</v>
      </c>
      <c r="B684" s="83" t="s">
        <v>445</v>
      </c>
      <c r="C684" s="66">
        <v>23</v>
      </c>
      <c r="D684" s="66">
        <v>23</v>
      </c>
      <c r="E684" s="71">
        <v>41648</v>
      </c>
      <c r="F684" s="72" t="s">
        <v>705</v>
      </c>
      <c r="G684" s="67" t="s">
        <v>636</v>
      </c>
      <c r="H684" s="111"/>
      <c r="I684" s="29"/>
    </row>
    <row r="685" spans="1:9" s="27" customFormat="1" ht="24" customHeight="1">
      <c r="A685" s="67">
        <f t="shared" si="10"/>
        <v>640</v>
      </c>
      <c r="B685" s="65" t="s">
        <v>706</v>
      </c>
      <c r="C685" s="66">
        <v>148.369</v>
      </c>
      <c r="D685" s="66">
        <v>58.52317</v>
      </c>
      <c r="E685" s="71">
        <v>41925</v>
      </c>
      <c r="F685" s="72" t="s">
        <v>707</v>
      </c>
      <c r="G685" s="67" t="s">
        <v>636</v>
      </c>
      <c r="H685" s="112"/>
      <c r="I685" s="35"/>
    </row>
    <row r="686" spans="1:9" s="27" customFormat="1" ht="24" customHeight="1">
      <c r="A686" s="67">
        <f t="shared" si="10"/>
        <v>641</v>
      </c>
      <c r="B686" s="83" t="s">
        <v>708</v>
      </c>
      <c r="C686" s="66">
        <v>26.532</v>
      </c>
      <c r="D686" s="66">
        <v>26.532</v>
      </c>
      <c r="E686" s="71">
        <v>42324</v>
      </c>
      <c r="F686" s="72" t="s">
        <v>709</v>
      </c>
      <c r="G686" s="67" t="s">
        <v>636</v>
      </c>
      <c r="H686" s="112"/>
      <c r="I686" s="35"/>
    </row>
    <row r="687" spans="1:9" s="27" customFormat="1" ht="24" customHeight="1">
      <c r="A687" s="67">
        <f aca="true" t="shared" si="11" ref="A687:A750">SUM(A686+1)</f>
        <v>642</v>
      </c>
      <c r="B687" s="83" t="s">
        <v>710</v>
      </c>
      <c r="C687" s="66">
        <v>31.551</v>
      </c>
      <c r="D687" s="66">
        <v>31.551</v>
      </c>
      <c r="E687" s="71">
        <v>42324</v>
      </c>
      <c r="F687" s="72" t="s">
        <v>709</v>
      </c>
      <c r="G687" s="67" t="s">
        <v>636</v>
      </c>
      <c r="H687" s="112"/>
      <c r="I687" s="35"/>
    </row>
    <row r="688" spans="1:9" s="27" customFormat="1" ht="24" customHeight="1">
      <c r="A688" s="67">
        <f t="shared" si="11"/>
        <v>643</v>
      </c>
      <c r="B688" s="83" t="s">
        <v>711</v>
      </c>
      <c r="C688" s="66">
        <v>34.947</v>
      </c>
      <c r="D688" s="66">
        <v>34.947</v>
      </c>
      <c r="E688" s="71">
        <v>42324</v>
      </c>
      <c r="F688" s="72" t="s">
        <v>709</v>
      </c>
      <c r="G688" s="67" t="s">
        <v>636</v>
      </c>
      <c r="H688" s="112"/>
      <c r="I688" s="35"/>
    </row>
    <row r="689" spans="1:9" s="27" customFormat="1" ht="24" customHeight="1">
      <c r="A689" s="67">
        <f t="shared" si="11"/>
        <v>644</v>
      </c>
      <c r="B689" s="83" t="s">
        <v>712</v>
      </c>
      <c r="C689" s="66">
        <v>75.22</v>
      </c>
      <c r="D689" s="66">
        <v>75.22</v>
      </c>
      <c r="E689" s="71">
        <v>42324</v>
      </c>
      <c r="F689" s="72" t="s">
        <v>709</v>
      </c>
      <c r="G689" s="67" t="s">
        <v>636</v>
      </c>
      <c r="H689" s="112"/>
      <c r="I689" s="35"/>
    </row>
    <row r="690" spans="1:9" s="27" customFormat="1" ht="24" customHeight="1">
      <c r="A690" s="67">
        <f t="shared" si="11"/>
        <v>645</v>
      </c>
      <c r="B690" s="83" t="s">
        <v>713</v>
      </c>
      <c r="C690" s="66">
        <v>30.051</v>
      </c>
      <c r="D690" s="66">
        <v>30.051</v>
      </c>
      <c r="E690" s="71">
        <v>42324</v>
      </c>
      <c r="F690" s="72" t="s">
        <v>709</v>
      </c>
      <c r="G690" s="67" t="s">
        <v>636</v>
      </c>
      <c r="H690" s="112"/>
      <c r="I690" s="35"/>
    </row>
    <row r="691" spans="1:9" s="27" customFormat="1" ht="24" customHeight="1">
      <c r="A691" s="67">
        <f t="shared" si="11"/>
        <v>646</v>
      </c>
      <c r="B691" s="83" t="s">
        <v>714</v>
      </c>
      <c r="C691" s="66">
        <v>43.857</v>
      </c>
      <c r="D691" s="66">
        <v>22.45073</v>
      </c>
      <c r="E691" s="71">
        <v>42324</v>
      </c>
      <c r="F691" s="72" t="s">
        <v>709</v>
      </c>
      <c r="G691" s="67" t="s">
        <v>636</v>
      </c>
      <c r="H691" s="112"/>
      <c r="I691" s="35"/>
    </row>
    <row r="692" spans="1:9" s="27" customFormat="1" ht="24" customHeight="1">
      <c r="A692" s="67">
        <f t="shared" si="11"/>
        <v>647</v>
      </c>
      <c r="B692" s="83" t="s">
        <v>715</v>
      </c>
      <c r="C692" s="66">
        <v>48.299</v>
      </c>
      <c r="D692" s="66">
        <v>27.77181</v>
      </c>
      <c r="E692" s="71">
        <v>42097</v>
      </c>
      <c r="F692" s="72" t="s">
        <v>716</v>
      </c>
      <c r="G692" s="67" t="s">
        <v>636</v>
      </c>
      <c r="H692" s="112"/>
      <c r="I692" s="35"/>
    </row>
    <row r="693" spans="1:9" s="27" customFormat="1" ht="24" customHeight="1">
      <c r="A693" s="67">
        <f t="shared" si="11"/>
        <v>648</v>
      </c>
      <c r="B693" s="83" t="s">
        <v>717</v>
      </c>
      <c r="C693" s="66">
        <v>49.401</v>
      </c>
      <c r="D693" s="66">
        <v>25.28873</v>
      </c>
      <c r="E693" s="71">
        <v>42324</v>
      </c>
      <c r="F693" s="72" t="s">
        <v>709</v>
      </c>
      <c r="G693" s="67" t="s">
        <v>636</v>
      </c>
      <c r="H693" s="112"/>
      <c r="I693" s="35"/>
    </row>
    <row r="694" spans="1:9" s="27" customFormat="1" ht="24" customHeight="1">
      <c r="A694" s="67">
        <f t="shared" si="11"/>
        <v>649</v>
      </c>
      <c r="B694" s="83" t="s">
        <v>718</v>
      </c>
      <c r="C694" s="66">
        <v>10.509</v>
      </c>
      <c r="D694" s="66">
        <v>10.509</v>
      </c>
      <c r="E694" s="71">
        <v>42324</v>
      </c>
      <c r="F694" s="72" t="s">
        <v>709</v>
      </c>
      <c r="G694" s="67" t="s">
        <v>636</v>
      </c>
      <c r="H694" s="112"/>
      <c r="I694" s="35"/>
    </row>
    <row r="695" spans="1:9" s="27" customFormat="1" ht="24" customHeight="1">
      <c r="A695" s="67">
        <f t="shared" si="11"/>
        <v>650</v>
      </c>
      <c r="B695" s="83" t="s">
        <v>719</v>
      </c>
      <c r="C695" s="66">
        <v>10.995</v>
      </c>
      <c r="D695" s="66">
        <v>10.995</v>
      </c>
      <c r="E695" s="71">
        <v>42097</v>
      </c>
      <c r="F695" s="72" t="s">
        <v>709</v>
      </c>
      <c r="G695" s="67" t="s">
        <v>636</v>
      </c>
      <c r="H695" s="112"/>
      <c r="I695" s="35"/>
    </row>
    <row r="696" spans="1:9" s="27" customFormat="1" ht="24" customHeight="1">
      <c r="A696" s="67">
        <f t="shared" si="11"/>
        <v>651</v>
      </c>
      <c r="B696" s="83" t="s">
        <v>720</v>
      </c>
      <c r="C696" s="66">
        <v>17.325</v>
      </c>
      <c r="D696" s="66">
        <v>17.325</v>
      </c>
      <c r="E696" s="71">
        <v>42324</v>
      </c>
      <c r="F696" s="72" t="s">
        <v>709</v>
      </c>
      <c r="G696" s="67" t="s">
        <v>636</v>
      </c>
      <c r="H696" s="112"/>
      <c r="I696" s="35"/>
    </row>
    <row r="697" spans="1:9" s="27" customFormat="1" ht="24" customHeight="1">
      <c r="A697" s="67">
        <f t="shared" si="11"/>
        <v>652</v>
      </c>
      <c r="B697" s="83" t="s">
        <v>720</v>
      </c>
      <c r="C697" s="66">
        <v>17.325</v>
      </c>
      <c r="D697" s="66">
        <v>17.325</v>
      </c>
      <c r="E697" s="71">
        <v>42324</v>
      </c>
      <c r="F697" s="72" t="s">
        <v>709</v>
      </c>
      <c r="G697" s="67" t="s">
        <v>636</v>
      </c>
      <c r="H697" s="112"/>
      <c r="I697" s="35"/>
    </row>
    <row r="698" spans="1:9" s="27" customFormat="1" ht="24" customHeight="1">
      <c r="A698" s="67">
        <f t="shared" si="11"/>
        <v>653</v>
      </c>
      <c r="B698" s="83" t="s">
        <v>721</v>
      </c>
      <c r="C698" s="66">
        <v>17.543</v>
      </c>
      <c r="D698" s="66">
        <v>17.543</v>
      </c>
      <c r="E698" s="71">
        <v>42324</v>
      </c>
      <c r="F698" s="72" t="s">
        <v>709</v>
      </c>
      <c r="G698" s="67" t="s">
        <v>636</v>
      </c>
      <c r="H698" s="112"/>
      <c r="I698" s="35"/>
    </row>
    <row r="699" spans="1:9" s="27" customFormat="1" ht="24" customHeight="1">
      <c r="A699" s="67">
        <f t="shared" si="11"/>
        <v>654</v>
      </c>
      <c r="B699" s="83" t="s">
        <v>722</v>
      </c>
      <c r="C699" s="66">
        <v>21.2</v>
      </c>
      <c r="D699" s="66">
        <v>21.2</v>
      </c>
      <c r="E699" s="71">
        <v>42324</v>
      </c>
      <c r="F699" s="72" t="s">
        <v>709</v>
      </c>
      <c r="G699" s="67" t="s">
        <v>636</v>
      </c>
      <c r="H699" s="112"/>
      <c r="I699" s="35"/>
    </row>
    <row r="700" spans="1:9" s="27" customFormat="1" ht="24" customHeight="1">
      <c r="A700" s="67">
        <f t="shared" si="11"/>
        <v>655</v>
      </c>
      <c r="B700" s="83" t="s">
        <v>723</v>
      </c>
      <c r="C700" s="66">
        <v>29.99</v>
      </c>
      <c r="D700" s="66">
        <v>29.99</v>
      </c>
      <c r="E700" s="71">
        <v>42324</v>
      </c>
      <c r="F700" s="72" t="s">
        <v>709</v>
      </c>
      <c r="G700" s="67" t="s">
        <v>636</v>
      </c>
      <c r="H700" s="112"/>
      <c r="I700" s="35"/>
    </row>
    <row r="701" spans="1:9" s="27" customFormat="1" ht="24" customHeight="1">
      <c r="A701" s="67">
        <f t="shared" si="11"/>
        <v>656</v>
      </c>
      <c r="B701" s="83" t="s">
        <v>724</v>
      </c>
      <c r="C701" s="66">
        <v>48.411</v>
      </c>
      <c r="D701" s="66">
        <v>40.3425</v>
      </c>
      <c r="E701" s="71">
        <v>42324</v>
      </c>
      <c r="F701" s="72" t="s">
        <v>709</v>
      </c>
      <c r="G701" s="67" t="s">
        <v>636</v>
      </c>
      <c r="H701" s="112"/>
      <c r="I701" s="35"/>
    </row>
    <row r="702" spans="1:9" s="27" customFormat="1" ht="24" customHeight="1">
      <c r="A702" s="67">
        <f t="shared" si="11"/>
        <v>657</v>
      </c>
      <c r="B702" s="83" t="s">
        <v>725</v>
      </c>
      <c r="C702" s="66">
        <v>48.411</v>
      </c>
      <c r="D702" s="66">
        <v>40.3425</v>
      </c>
      <c r="E702" s="71">
        <v>42324</v>
      </c>
      <c r="F702" s="72" t="s">
        <v>709</v>
      </c>
      <c r="G702" s="67" t="s">
        <v>636</v>
      </c>
      <c r="H702" s="112"/>
      <c r="I702" s="35"/>
    </row>
    <row r="703" spans="1:9" s="27" customFormat="1" ht="24" customHeight="1">
      <c r="A703" s="67">
        <f t="shared" si="11"/>
        <v>658</v>
      </c>
      <c r="B703" s="83" t="s">
        <v>726</v>
      </c>
      <c r="C703" s="66">
        <v>48.411</v>
      </c>
      <c r="D703" s="66">
        <v>40.3425</v>
      </c>
      <c r="E703" s="71">
        <v>42324</v>
      </c>
      <c r="F703" s="72" t="s">
        <v>709</v>
      </c>
      <c r="G703" s="67" t="s">
        <v>636</v>
      </c>
      <c r="H703" s="112"/>
      <c r="I703" s="35"/>
    </row>
    <row r="704" spans="1:9" s="27" customFormat="1" ht="24" customHeight="1">
      <c r="A704" s="67">
        <f t="shared" si="11"/>
        <v>659</v>
      </c>
      <c r="B704" s="83" t="s">
        <v>727</v>
      </c>
      <c r="C704" s="66">
        <v>12.246</v>
      </c>
      <c r="D704" s="66">
        <v>12.246</v>
      </c>
      <c r="E704" s="71">
        <v>42324</v>
      </c>
      <c r="F704" s="72" t="s">
        <v>709</v>
      </c>
      <c r="G704" s="67" t="s">
        <v>636</v>
      </c>
      <c r="H704" s="112"/>
      <c r="I704" s="35"/>
    </row>
    <row r="705" spans="1:9" s="27" customFormat="1" ht="24" customHeight="1">
      <c r="A705" s="67">
        <f t="shared" si="11"/>
        <v>660</v>
      </c>
      <c r="B705" s="83" t="s">
        <v>727</v>
      </c>
      <c r="C705" s="66">
        <v>12.246</v>
      </c>
      <c r="D705" s="66">
        <v>12.246</v>
      </c>
      <c r="E705" s="71">
        <v>42325</v>
      </c>
      <c r="F705" s="72" t="s">
        <v>709</v>
      </c>
      <c r="G705" s="67" t="s">
        <v>636</v>
      </c>
      <c r="H705" s="112"/>
      <c r="I705" s="35"/>
    </row>
    <row r="706" spans="1:9" s="27" customFormat="1" ht="24" customHeight="1">
      <c r="A706" s="67">
        <f t="shared" si="11"/>
        <v>661</v>
      </c>
      <c r="B706" s="83" t="s">
        <v>728</v>
      </c>
      <c r="C706" s="66">
        <v>21.49</v>
      </c>
      <c r="D706" s="66">
        <v>21.49</v>
      </c>
      <c r="E706" s="71">
        <v>42324</v>
      </c>
      <c r="F706" s="72" t="s">
        <v>709</v>
      </c>
      <c r="G706" s="67" t="s">
        <v>636</v>
      </c>
      <c r="H706" s="112"/>
      <c r="I706" s="35"/>
    </row>
    <row r="707" spans="1:9" s="27" customFormat="1" ht="24" customHeight="1">
      <c r="A707" s="67">
        <f t="shared" si="11"/>
        <v>662</v>
      </c>
      <c r="B707" s="83" t="s">
        <v>729</v>
      </c>
      <c r="C707" s="66">
        <v>152.658</v>
      </c>
      <c r="D707" s="66">
        <v>94.50272</v>
      </c>
      <c r="E707" s="71">
        <v>42324</v>
      </c>
      <c r="F707" s="72" t="s">
        <v>709</v>
      </c>
      <c r="G707" s="67" t="s">
        <v>636</v>
      </c>
      <c r="H707" s="112"/>
      <c r="I707" s="35"/>
    </row>
    <row r="708" spans="1:9" s="27" customFormat="1" ht="24" customHeight="1">
      <c r="A708" s="67">
        <f t="shared" si="11"/>
        <v>663</v>
      </c>
      <c r="B708" s="83" t="s">
        <v>730</v>
      </c>
      <c r="C708" s="66">
        <v>18.167</v>
      </c>
      <c r="D708" s="66">
        <v>18.167</v>
      </c>
      <c r="E708" s="71">
        <v>42324</v>
      </c>
      <c r="F708" s="72" t="s">
        <v>709</v>
      </c>
      <c r="G708" s="67" t="s">
        <v>636</v>
      </c>
      <c r="H708" s="112"/>
      <c r="I708" s="35"/>
    </row>
    <row r="709" spans="1:9" s="27" customFormat="1" ht="24" customHeight="1">
      <c r="A709" s="67">
        <f t="shared" si="11"/>
        <v>664</v>
      </c>
      <c r="B709" s="83" t="s">
        <v>731</v>
      </c>
      <c r="C709" s="66">
        <v>61.38</v>
      </c>
      <c r="D709" s="66">
        <v>37.26621</v>
      </c>
      <c r="E709" s="71">
        <v>42324</v>
      </c>
      <c r="F709" s="72" t="s">
        <v>709</v>
      </c>
      <c r="G709" s="67" t="s">
        <v>636</v>
      </c>
      <c r="H709" s="112"/>
      <c r="I709" s="35"/>
    </row>
    <row r="710" spans="1:9" s="27" customFormat="1" ht="24" customHeight="1">
      <c r="A710" s="67">
        <f t="shared" si="11"/>
        <v>665</v>
      </c>
      <c r="B710" s="83" t="s">
        <v>732</v>
      </c>
      <c r="C710" s="66">
        <v>10.395</v>
      </c>
      <c r="D710" s="66">
        <v>10.395</v>
      </c>
      <c r="E710" s="71">
        <v>42324</v>
      </c>
      <c r="F710" s="72" t="s">
        <v>709</v>
      </c>
      <c r="G710" s="67" t="s">
        <v>636</v>
      </c>
      <c r="H710" s="112"/>
      <c r="I710" s="35"/>
    </row>
    <row r="711" spans="1:9" s="27" customFormat="1" ht="24" customHeight="1">
      <c r="A711" s="67">
        <f t="shared" si="11"/>
        <v>666</v>
      </c>
      <c r="B711" s="83" t="s">
        <v>733</v>
      </c>
      <c r="C711" s="66">
        <v>80.19</v>
      </c>
      <c r="D711" s="66">
        <v>48.68664</v>
      </c>
      <c r="E711" s="71">
        <v>42324</v>
      </c>
      <c r="F711" s="72" t="s">
        <v>709</v>
      </c>
      <c r="G711" s="67" t="s">
        <v>636</v>
      </c>
      <c r="H711" s="112"/>
      <c r="I711" s="35"/>
    </row>
    <row r="712" spans="1:9" s="27" customFormat="1" ht="24" customHeight="1">
      <c r="A712" s="67">
        <f t="shared" si="11"/>
        <v>667</v>
      </c>
      <c r="B712" s="83" t="s">
        <v>734</v>
      </c>
      <c r="C712" s="66">
        <v>163.35</v>
      </c>
      <c r="D712" s="66">
        <v>163.35</v>
      </c>
      <c r="E712" s="71">
        <v>42324</v>
      </c>
      <c r="F712" s="72" t="s">
        <v>709</v>
      </c>
      <c r="G712" s="67" t="s">
        <v>636</v>
      </c>
      <c r="H712" s="112"/>
      <c r="I712" s="35"/>
    </row>
    <row r="713" spans="1:9" s="27" customFormat="1" ht="24" customHeight="1">
      <c r="A713" s="67">
        <f t="shared" si="11"/>
        <v>668</v>
      </c>
      <c r="B713" s="83" t="s">
        <v>735</v>
      </c>
      <c r="C713" s="66">
        <v>29.532</v>
      </c>
      <c r="D713" s="66">
        <v>29.532</v>
      </c>
      <c r="E713" s="71">
        <v>42097</v>
      </c>
      <c r="F713" s="72" t="s">
        <v>709</v>
      </c>
      <c r="G713" s="67" t="s">
        <v>636</v>
      </c>
      <c r="H713" s="112"/>
      <c r="I713" s="38"/>
    </row>
    <row r="714" spans="1:9" s="27" customFormat="1" ht="24" customHeight="1">
      <c r="A714" s="67">
        <f t="shared" si="11"/>
        <v>669</v>
      </c>
      <c r="B714" s="83" t="s">
        <v>736</v>
      </c>
      <c r="C714" s="66">
        <v>15.147</v>
      </c>
      <c r="D714" s="66">
        <v>15.147</v>
      </c>
      <c r="E714" s="71">
        <v>42324</v>
      </c>
      <c r="F714" s="72" t="s">
        <v>709</v>
      </c>
      <c r="G714" s="67" t="s">
        <v>636</v>
      </c>
      <c r="H714" s="112"/>
      <c r="I714" s="35"/>
    </row>
    <row r="715" spans="1:9" s="27" customFormat="1" ht="24" customHeight="1">
      <c r="A715" s="67">
        <f t="shared" si="11"/>
        <v>670</v>
      </c>
      <c r="B715" s="83" t="s">
        <v>737</v>
      </c>
      <c r="C715" s="66">
        <v>19.8</v>
      </c>
      <c r="D715" s="66">
        <v>19.8</v>
      </c>
      <c r="E715" s="71">
        <v>42324</v>
      </c>
      <c r="F715" s="72" t="s">
        <v>709</v>
      </c>
      <c r="G715" s="67" t="s">
        <v>636</v>
      </c>
      <c r="H715" s="112"/>
      <c r="I715" s="35"/>
    </row>
    <row r="716" spans="1:9" s="27" customFormat="1" ht="24" customHeight="1">
      <c r="A716" s="67">
        <f t="shared" si="11"/>
        <v>671</v>
      </c>
      <c r="B716" s="83" t="s">
        <v>738</v>
      </c>
      <c r="C716" s="66">
        <v>14</v>
      </c>
      <c r="D716" s="66">
        <v>14</v>
      </c>
      <c r="E716" s="71">
        <v>42097</v>
      </c>
      <c r="F716" s="72" t="s">
        <v>709</v>
      </c>
      <c r="G716" s="67" t="s">
        <v>636</v>
      </c>
      <c r="H716" s="112"/>
      <c r="I716" s="38"/>
    </row>
    <row r="717" spans="1:9" s="27" customFormat="1" ht="24" customHeight="1">
      <c r="A717" s="67">
        <f t="shared" si="11"/>
        <v>672</v>
      </c>
      <c r="B717" s="83" t="s">
        <v>739</v>
      </c>
      <c r="C717" s="66">
        <v>153.45</v>
      </c>
      <c r="D717" s="66">
        <v>153.45</v>
      </c>
      <c r="E717" s="71">
        <v>42324</v>
      </c>
      <c r="F717" s="72" t="s">
        <v>709</v>
      </c>
      <c r="G717" s="67" t="s">
        <v>636</v>
      </c>
      <c r="H717" s="112"/>
      <c r="I717" s="35"/>
    </row>
    <row r="718" spans="1:9" s="27" customFormat="1" ht="24" customHeight="1">
      <c r="A718" s="67">
        <f t="shared" si="11"/>
        <v>673</v>
      </c>
      <c r="B718" s="83" t="s">
        <v>740</v>
      </c>
      <c r="C718" s="66">
        <v>29.7</v>
      </c>
      <c r="D718" s="66">
        <v>29.7</v>
      </c>
      <c r="E718" s="71">
        <v>42324</v>
      </c>
      <c r="F718" s="72" t="s">
        <v>709</v>
      </c>
      <c r="G718" s="67" t="s">
        <v>636</v>
      </c>
      <c r="H718" s="112"/>
      <c r="I718" s="35"/>
    </row>
    <row r="719" spans="1:9" s="27" customFormat="1" ht="24" customHeight="1">
      <c r="A719" s="67">
        <f t="shared" si="11"/>
        <v>674</v>
      </c>
      <c r="B719" s="83" t="s">
        <v>741</v>
      </c>
      <c r="C719" s="66">
        <v>19.553</v>
      </c>
      <c r="D719" s="66">
        <v>19.553</v>
      </c>
      <c r="E719" s="71">
        <v>42324</v>
      </c>
      <c r="F719" s="72" t="s">
        <v>709</v>
      </c>
      <c r="G719" s="67" t="s">
        <v>636</v>
      </c>
      <c r="H719" s="112"/>
      <c r="I719" s="35"/>
    </row>
    <row r="720" spans="1:9" s="27" customFormat="1" ht="24" customHeight="1">
      <c r="A720" s="67">
        <f t="shared" si="11"/>
        <v>675</v>
      </c>
      <c r="B720" s="83" t="s">
        <v>742</v>
      </c>
      <c r="C720" s="66">
        <v>13.226</v>
      </c>
      <c r="D720" s="66">
        <v>13.226</v>
      </c>
      <c r="E720" s="71">
        <v>42324</v>
      </c>
      <c r="F720" s="72" t="s">
        <v>709</v>
      </c>
      <c r="G720" s="67" t="s">
        <v>636</v>
      </c>
      <c r="H720" s="112"/>
      <c r="I720" s="35"/>
    </row>
    <row r="721" spans="1:9" s="27" customFormat="1" ht="24" customHeight="1">
      <c r="A721" s="67">
        <f t="shared" si="11"/>
        <v>676</v>
      </c>
      <c r="B721" s="83" t="s">
        <v>743</v>
      </c>
      <c r="C721" s="66">
        <v>14</v>
      </c>
      <c r="D721" s="66">
        <v>14</v>
      </c>
      <c r="E721" s="71">
        <v>42424</v>
      </c>
      <c r="F721" s="72" t="s">
        <v>744</v>
      </c>
      <c r="G721" s="67" t="s">
        <v>636</v>
      </c>
      <c r="H721" s="112"/>
      <c r="I721" s="35"/>
    </row>
    <row r="722" spans="1:9" s="27" customFormat="1" ht="24" customHeight="1">
      <c r="A722" s="67">
        <f t="shared" si="11"/>
        <v>677</v>
      </c>
      <c r="B722" s="83" t="s">
        <v>745</v>
      </c>
      <c r="C722" s="66">
        <v>13.92</v>
      </c>
      <c r="D722" s="66">
        <v>13.92</v>
      </c>
      <c r="E722" s="71">
        <v>42718</v>
      </c>
      <c r="F722" s="72" t="s">
        <v>235</v>
      </c>
      <c r="G722" s="67" t="s">
        <v>636</v>
      </c>
      <c r="H722" s="112"/>
      <c r="I722" s="35"/>
    </row>
    <row r="723" spans="1:9" s="27" customFormat="1" ht="24" customHeight="1">
      <c r="A723" s="67">
        <f t="shared" si="11"/>
        <v>678</v>
      </c>
      <c r="B723" s="83" t="s">
        <v>746</v>
      </c>
      <c r="C723" s="66">
        <v>18.69</v>
      </c>
      <c r="D723" s="66">
        <v>18.69</v>
      </c>
      <c r="E723" s="71">
        <v>42718</v>
      </c>
      <c r="F723" s="72" t="s">
        <v>235</v>
      </c>
      <c r="G723" s="67" t="s">
        <v>636</v>
      </c>
      <c r="H723" s="112"/>
      <c r="I723" s="35"/>
    </row>
    <row r="724" spans="1:9" s="27" customFormat="1" ht="24" customHeight="1">
      <c r="A724" s="67">
        <f t="shared" si="11"/>
        <v>679</v>
      </c>
      <c r="B724" s="83" t="s">
        <v>747</v>
      </c>
      <c r="C724" s="66">
        <v>12.19</v>
      </c>
      <c r="D724" s="66">
        <v>12.19</v>
      </c>
      <c r="E724" s="71">
        <v>42718</v>
      </c>
      <c r="F724" s="72" t="s">
        <v>235</v>
      </c>
      <c r="G724" s="67" t="s">
        <v>636</v>
      </c>
      <c r="H724" s="112"/>
      <c r="I724" s="35"/>
    </row>
    <row r="725" spans="1:9" s="27" customFormat="1" ht="24" customHeight="1">
      <c r="A725" s="67">
        <f t="shared" si="11"/>
        <v>680</v>
      </c>
      <c r="B725" s="83" t="s">
        <v>748</v>
      </c>
      <c r="C725" s="66">
        <v>10.4</v>
      </c>
      <c r="D725" s="66">
        <v>10.4</v>
      </c>
      <c r="E725" s="71">
        <v>42718</v>
      </c>
      <c r="F725" s="72" t="s">
        <v>235</v>
      </c>
      <c r="G725" s="67" t="s">
        <v>636</v>
      </c>
      <c r="H725" s="112"/>
      <c r="I725" s="35"/>
    </row>
    <row r="726" spans="1:9" s="27" customFormat="1" ht="24" customHeight="1">
      <c r="A726" s="67">
        <f t="shared" si="11"/>
        <v>681</v>
      </c>
      <c r="B726" s="83" t="s">
        <v>749</v>
      </c>
      <c r="C726" s="66">
        <v>37.119</v>
      </c>
      <c r="D726" s="66">
        <v>37.119</v>
      </c>
      <c r="E726" s="71">
        <v>42772</v>
      </c>
      <c r="F726" s="72" t="s">
        <v>750</v>
      </c>
      <c r="G726" s="67" t="s">
        <v>636</v>
      </c>
      <c r="H726" s="112"/>
      <c r="I726" s="35"/>
    </row>
    <row r="727" spans="1:9" s="27" customFormat="1" ht="24" customHeight="1">
      <c r="A727" s="67">
        <f t="shared" si="11"/>
        <v>682</v>
      </c>
      <c r="B727" s="83" t="s">
        <v>749</v>
      </c>
      <c r="C727" s="66">
        <v>37.119</v>
      </c>
      <c r="D727" s="66">
        <v>37.119</v>
      </c>
      <c r="E727" s="71">
        <v>42772</v>
      </c>
      <c r="F727" s="72" t="s">
        <v>750</v>
      </c>
      <c r="G727" s="67" t="s">
        <v>636</v>
      </c>
      <c r="H727" s="112"/>
      <c r="I727" s="35"/>
    </row>
    <row r="728" spans="1:9" s="27" customFormat="1" ht="24" customHeight="1">
      <c r="A728" s="67">
        <f t="shared" si="11"/>
        <v>683</v>
      </c>
      <c r="B728" s="83" t="s">
        <v>749</v>
      </c>
      <c r="C728" s="66">
        <v>37.119</v>
      </c>
      <c r="D728" s="66">
        <v>37.119</v>
      </c>
      <c r="E728" s="71">
        <v>42772</v>
      </c>
      <c r="F728" s="72" t="s">
        <v>750</v>
      </c>
      <c r="G728" s="67" t="s">
        <v>636</v>
      </c>
      <c r="H728" s="112"/>
      <c r="I728" s="35"/>
    </row>
    <row r="729" spans="1:9" s="27" customFormat="1" ht="24" customHeight="1">
      <c r="A729" s="67">
        <f t="shared" si="11"/>
        <v>684</v>
      </c>
      <c r="B729" s="68" t="s">
        <v>751</v>
      </c>
      <c r="C729" s="66">
        <v>28.464</v>
      </c>
      <c r="D729" s="66">
        <v>28.464</v>
      </c>
      <c r="E729" s="71">
        <v>42772</v>
      </c>
      <c r="F729" s="72" t="s">
        <v>750</v>
      </c>
      <c r="G729" s="67" t="s">
        <v>636</v>
      </c>
      <c r="H729" s="112"/>
      <c r="I729" s="35"/>
    </row>
    <row r="730" spans="1:9" s="27" customFormat="1" ht="24" customHeight="1">
      <c r="A730" s="67">
        <f t="shared" si="11"/>
        <v>685</v>
      </c>
      <c r="B730" s="68" t="s">
        <v>752</v>
      </c>
      <c r="C730" s="66">
        <v>12.95</v>
      </c>
      <c r="D730" s="66">
        <v>12.95</v>
      </c>
      <c r="E730" s="71">
        <v>43159</v>
      </c>
      <c r="F730" s="72" t="s">
        <v>753</v>
      </c>
      <c r="G730" s="67" t="s">
        <v>636</v>
      </c>
      <c r="H730" s="112"/>
      <c r="I730" s="35"/>
    </row>
    <row r="731" spans="1:9" s="27" customFormat="1" ht="24" customHeight="1">
      <c r="A731" s="67">
        <f t="shared" si="11"/>
        <v>686</v>
      </c>
      <c r="B731" s="65" t="s">
        <v>754</v>
      </c>
      <c r="C731" s="66">
        <v>13.2</v>
      </c>
      <c r="D731" s="66">
        <v>13.2</v>
      </c>
      <c r="E731" s="71">
        <v>43486</v>
      </c>
      <c r="F731" s="72" t="s">
        <v>399</v>
      </c>
      <c r="G731" s="67" t="s">
        <v>636</v>
      </c>
      <c r="H731" s="112"/>
      <c r="I731" s="35"/>
    </row>
    <row r="732" spans="1:9" s="27" customFormat="1" ht="24" customHeight="1">
      <c r="A732" s="67">
        <f t="shared" si="11"/>
        <v>687</v>
      </c>
      <c r="B732" s="118" t="s">
        <v>755</v>
      </c>
      <c r="C732" s="66">
        <v>36.54</v>
      </c>
      <c r="D732" s="66">
        <v>36.54</v>
      </c>
      <c r="E732" s="71">
        <v>43486</v>
      </c>
      <c r="F732" s="72" t="s">
        <v>399</v>
      </c>
      <c r="G732" s="67" t="s">
        <v>636</v>
      </c>
      <c r="H732" s="112"/>
      <c r="I732" s="35"/>
    </row>
    <row r="733" spans="1:9" s="27" customFormat="1" ht="24" customHeight="1">
      <c r="A733" s="67">
        <f t="shared" si="11"/>
        <v>688</v>
      </c>
      <c r="B733" s="65" t="s">
        <v>1169</v>
      </c>
      <c r="C733" s="66">
        <v>51</v>
      </c>
      <c r="D733" s="66">
        <v>51</v>
      </c>
      <c r="E733" s="71">
        <v>43892</v>
      </c>
      <c r="F733" s="72" t="s">
        <v>1196</v>
      </c>
      <c r="G733" s="67" t="s">
        <v>636</v>
      </c>
      <c r="H733" s="112"/>
      <c r="I733" s="35"/>
    </row>
    <row r="734" spans="1:9" s="27" customFormat="1" ht="24" customHeight="1">
      <c r="A734" s="67">
        <f t="shared" si="11"/>
        <v>689</v>
      </c>
      <c r="B734" s="65" t="s">
        <v>1170</v>
      </c>
      <c r="C734" s="66">
        <v>20</v>
      </c>
      <c r="D734" s="66">
        <v>20</v>
      </c>
      <c r="E734" s="71">
        <v>43892</v>
      </c>
      <c r="F734" s="72" t="s">
        <v>1196</v>
      </c>
      <c r="G734" s="67" t="s">
        <v>636</v>
      </c>
      <c r="H734" s="112"/>
      <c r="I734" s="35"/>
    </row>
    <row r="735" spans="1:9" s="27" customFormat="1" ht="24" customHeight="1">
      <c r="A735" s="67">
        <f t="shared" si="11"/>
        <v>690</v>
      </c>
      <c r="B735" s="65" t="s">
        <v>297</v>
      </c>
      <c r="C735" s="66">
        <v>16.4429</v>
      </c>
      <c r="D735" s="66">
        <v>16.4429</v>
      </c>
      <c r="E735" s="71">
        <v>39080</v>
      </c>
      <c r="F735" s="72" t="s">
        <v>38</v>
      </c>
      <c r="G735" s="67" t="s">
        <v>756</v>
      </c>
      <c r="H735" s="112"/>
      <c r="I735" s="35"/>
    </row>
    <row r="736" spans="1:9" s="27" customFormat="1" ht="24" customHeight="1">
      <c r="A736" s="67">
        <f t="shared" si="11"/>
        <v>691</v>
      </c>
      <c r="B736" s="83" t="s">
        <v>757</v>
      </c>
      <c r="C736" s="66">
        <v>15.931</v>
      </c>
      <c r="D736" s="66">
        <v>15.931</v>
      </c>
      <c r="E736" s="71">
        <v>39080</v>
      </c>
      <c r="F736" s="72" t="s">
        <v>38</v>
      </c>
      <c r="G736" s="67" t="s">
        <v>756</v>
      </c>
      <c r="H736" s="112"/>
      <c r="I736" s="35"/>
    </row>
    <row r="737" spans="1:9" s="27" customFormat="1" ht="24" customHeight="1">
      <c r="A737" s="67">
        <f t="shared" si="11"/>
        <v>692</v>
      </c>
      <c r="B737" s="83" t="s">
        <v>758</v>
      </c>
      <c r="C737" s="66">
        <v>15.471</v>
      </c>
      <c r="D737" s="66">
        <v>15.471</v>
      </c>
      <c r="E737" s="71">
        <v>39080</v>
      </c>
      <c r="F737" s="72" t="s">
        <v>38</v>
      </c>
      <c r="G737" s="67" t="s">
        <v>756</v>
      </c>
      <c r="H737" s="112"/>
      <c r="I737" s="35"/>
    </row>
    <row r="738" spans="1:9" s="27" customFormat="1" ht="24" customHeight="1">
      <c r="A738" s="67">
        <f t="shared" si="11"/>
        <v>693</v>
      </c>
      <c r="B738" s="65" t="s">
        <v>759</v>
      </c>
      <c r="C738" s="66">
        <v>10.592</v>
      </c>
      <c r="D738" s="66">
        <v>10.592</v>
      </c>
      <c r="E738" s="71">
        <v>39080</v>
      </c>
      <c r="F738" s="72" t="s">
        <v>38</v>
      </c>
      <c r="G738" s="67" t="s">
        <v>756</v>
      </c>
      <c r="H738" s="112"/>
      <c r="I738" s="35"/>
    </row>
    <row r="739" spans="1:9" s="27" customFormat="1" ht="24" customHeight="1">
      <c r="A739" s="67">
        <f t="shared" si="11"/>
        <v>694</v>
      </c>
      <c r="B739" s="65" t="s">
        <v>760</v>
      </c>
      <c r="C739" s="66">
        <v>13.801</v>
      </c>
      <c r="D739" s="66">
        <v>13.801</v>
      </c>
      <c r="E739" s="71">
        <v>39080</v>
      </c>
      <c r="F739" s="72" t="s">
        <v>38</v>
      </c>
      <c r="G739" s="67" t="s">
        <v>756</v>
      </c>
      <c r="H739" s="112"/>
      <c r="I739" s="35"/>
    </row>
    <row r="740" spans="1:9" s="27" customFormat="1" ht="24" customHeight="1">
      <c r="A740" s="67">
        <f t="shared" si="11"/>
        <v>695</v>
      </c>
      <c r="B740" s="65" t="s">
        <v>761</v>
      </c>
      <c r="C740" s="66">
        <v>24.218</v>
      </c>
      <c r="D740" s="66">
        <v>24.218</v>
      </c>
      <c r="E740" s="71">
        <v>39080</v>
      </c>
      <c r="F740" s="72" t="s">
        <v>38</v>
      </c>
      <c r="G740" s="67" t="s">
        <v>756</v>
      </c>
      <c r="H740" s="112"/>
      <c r="I740" s="35"/>
    </row>
    <row r="741" spans="1:9" s="27" customFormat="1" ht="24" customHeight="1">
      <c r="A741" s="67">
        <f t="shared" si="11"/>
        <v>696</v>
      </c>
      <c r="B741" s="65" t="s">
        <v>762</v>
      </c>
      <c r="C741" s="66">
        <v>10.152</v>
      </c>
      <c r="D741" s="66">
        <v>10.152</v>
      </c>
      <c r="E741" s="71">
        <v>39080</v>
      </c>
      <c r="F741" s="72" t="s">
        <v>38</v>
      </c>
      <c r="G741" s="67" t="s">
        <v>756</v>
      </c>
      <c r="H741" s="112"/>
      <c r="I741" s="35"/>
    </row>
    <row r="742" spans="1:9" s="27" customFormat="1" ht="24" customHeight="1">
      <c r="A742" s="67">
        <f t="shared" si="11"/>
        <v>697</v>
      </c>
      <c r="B742" s="65" t="s">
        <v>763</v>
      </c>
      <c r="C742" s="66">
        <v>23.501</v>
      </c>
      <c r="D742" s="66">
        <v>23.501</v>
      </c>
      <c r="E742" s="71">
        <v>39080</v>
      </c>
      <c r="F742" s="72" t="s">
        <v>38</v>
      </c>
      <c r="G742" s="67" t="s">
        <v>756</v>
      </c>
      <c r="H742" s="112"/>
      <c r="I742" s="35"/>
    </row>
    <row r="743" spans="1:9" s="27" customFormat="1" ht="24" customHeight="1">
      <c r="A743" s="67">
        <f t="shared" si="11"/>
        <v>698</v>
      </c>
      <c r="B743" s="83" t="s">
        <v>764</v>
      </c>
      <c r="C743" s="66">
        <v>31.307</v>
      </c>
      <c r="D743" s="66">
        <v>31.307</v>
      </c>
      <c r="E743" s="71">
        <v>39080</v>
      </c>
      <c r="F743" s="72" t="s">
        <v>38</v>
      </c>
      <c r="G743" s="67" t="s">
        <v>756</v>
      </c>
      <c r="H743" s="112"/>
      <c r="I743" s="35"/>
    </row>
    <row r="744" spans="1:9" s="27" customFormat="1" ht="24" customHeight="1">
      <c r="A744" s="67">
        <f t="shared" si="11"/>
        <v>699</v>
      </c>
      <c r="B744" s="83" t="s">
        <v>765</v>
      </c>
      <c r="C744" s="66">
        <v>10.255</v>
      </c>
      <c r="D744" s="66">
        <v>10.255</v>
      </c>
      <c r="E744" s="71">
        <v>39080</v>
      </c>
      <c r="F744" s="72" t="s">
        <v>38</v>
      </c>
      <c r="G744" s="67" t="s">
        <v>756</v>
      </c>
      <c r="H744" s="112"/>
      <c r="I744" s="35"/>
    </row>
    <row r="745" spans="1:9" s="27" customFormat="1" ht="24" customHeight="1">
      <c r="A745" s="67">
        <f t="shared" si="11"/>
        <v>700</v>
      </c>
      <c r="B745" s="83" t="s">
        <v>766</v>
      </c>
      <c r="C745" s="66">
        <v>50.767</v>
      </c>
      <c r="D745" s="66">
        <v>50.767</v>
      </c>
      <c r="E745" s="71">
        <v>39080</v>
      </c>
      <c r="F745" s="72" t="s">
        <v>38</v>
      </c>
      <c r="G745" s="67" t="s">
        <v>756</v>
      </c>
      <c r="H745" s="112"/>
      <c r="I745" s="35"/>
    </row>
    <row r="746" spans="1:9" s="27" customFormat="1" ht="24" customHeight="1">
      <c r="A746" s="67">
        <f t="shared" si="11"/>
        <v>701</v>
      </c>
      <c r="B746" s="83" t="s">
        <v>767</v>
      </c>
      <c r="C746" s="66">
        <v>27.297</v>
      </c>
      <c r="D746" s="66">
        <v>27.297</v>
      </c>
      <c r="E746" s="71">
        <v>39080</v>
      </c>
      <c r="F746" s="72" t="s">
        <v>38</v>
      </c>
      <c r="G746" s="67" t="s">
        <v>756</v>
      </c>
      <c r="H746" s="112"/>
      <c r="I746" s="35"/>
    </row>
    <row r="747" spans="1:9" s="27" customFormat="1" ht="24" customHeight="1">
      <c r="A747" s="67">
        <f t="shared" si="11"/>
        <v>702</v>
      </c>
      <c r="B747" s="65" t="s">
        <v>299</v>
      </c>
      <c r="C747" s="66">
        <v>11.47</v>
      </c>
      <c r="D747" s="66">
        <v>11.47</v>
      </c>
      <c r="E747" s="71">
        <v>39442</v>
      </c>
      <c r="F747" s="72" t="s">
        <v>768</v>
      </c>
      <c r="G747" s="67" t="s">
        <v>756</v>
      </c>
      <c r="H747" s="112"/>
      <c r="I747" s="35"/>
    </row>
    <row r="748" spans="1:9" s="27" customFormat="1" ht="24" customHeight="1">
      <c r="A748" s="67">
        <f t="shared" si="11"/>
        <v>703</v>
      </c>
      <c r="B748" s="65" t="s">
        <v>769</v>
      </c>
      <c r="C748" s="66">
        <v>10.687</v>
      </c>
      <c r="D748" s="66">
        <v>10.687</v>
      </c>
      <c r="E748" s="71">
        <v>39343</v>
      </c>
      <c r="F748" s="72" t="s">
        <v>770</v>
      </c>
      <c r="G748" s="67" t="s">
        <v>756</v>
      </c>
      <c r="H748" s="112"/>
      <c r="I748" s="35"/>
    </row>
    <row r="749" spans="1:9" s="27" customFormat="1" ht="24" customHeight="1">
      <c r="A749" s="67">
        <f t="shared" si="11"/>
        <v>704</v>
      </c>
      <c r="B749" s="65" t="s">
        <v>771</v>
      </c>
      <c r="C749" s="66">
        <v>39.99</v>
      </c>
      <c r="D749" s="66">
        <v>39.99</v>
      </c>
      <c r="E749" s="71">
        <v>39995</v>
      </c>
      <c r="F749" s="72" t="s">
        <v>772</v>
      </c>
      <c r="G749" s="67" t="s">
        <v>756</v>
      </c>
      <c r="H749" s="112"/>
      <c r="I749" s="35"/>
    </row>
    <row r="750" spans="1:9" s="27" customFormat="1" ht="24" customHeight="1">
      <c r="A750" s="67">
        <f t="shared" si="11"/>
        <v>705</v>
      </c>
      <c r="B750" s="65" t="s">
        <v>773</v>
      </c>
      <c r="C750" s="66">
        <v>43.784</v>
      </c>
      <c r="D750" s="66">
        <v>43.784</v>
      </c>
      <c r="E750" s="71">
        <v>41015</v>
      </c>
      <c r="F750" s="72" t="s">
        <v>774</v>
      </c>
      <c r="G750" s="67" t="s">
        <v>756</v>
      </c>
      <c r="H750" s="112"/>
      <c r="I750" s="35"/>
    </row>
    <row r="751" spans="1:9" s="27" customFormat="1" ht="24" customHeight="1">
      <c r="A751" s="67">
        <f aca="true" t="shared" si="12" ref="A751:A814">SUM(A750+1)</f>
        <v>706</v>
      </c>
      <c r="B751" s="65" t="s">
        <v>775</v>
      </c>
      <c r="C751" s="66">
        <v>21.117</v>
      </c>
      <c r="D751" s="66">
        <v>21.117</v>
      </c>
      <c r="E751" s="71">
        <v>41015</v>
      </c>
      <c r="F751" s="72" t="s">
        <v>774</v>
      </c>
      <c r="G751" s="67" t="s">
        <v>756</v>
      </c>
      <c r="H751" s="112"/>
      <c r="I751" s="35"/>
    </row>
    <row r="752" spans="1:9" s="27" customFormat="1" ht="24" customHeight="1">
      <c r="A752" s="67">
        <f t="shared" si="12"/>
        <v>707</v>
      </c>
      <c r="B752" s="65" t="s">
        <v>775</v>
      </c>
      <c r="C752" s="66">
        <v>21.117</v>
      </c>
      <c r="D752" s="66">
        <v>21.117</v>
      </c>
      <c r="E752" s="71">
        <v>41015</v>
      </c>
      <c r="F752" s="72" t="s">
        <v>774</v>
      </c>
      <c r="G752" s="67" t="s">
        <v>756</v>
      </c>
      <c r="H752" s="112"/>
      <c r="I752" s="35"/>
    </row>
    <row r="753" spans="1:9" s="27" customFormat="1" ht="24" customHeight="1">
      <c r="A753" s="67">
        <f t="shared" si="12"/>
        <v>708</v>
      </c>
      <c r="B753" s="65" t="s">
        <v>776</v>
      </c>
      <c r="C753" s="66">
        <v>17.542</v>
      </c>
      <c r="D753" s="66">
        <v>17.542</v>
      </c>
      <c r="E753" s="71">
        <v>41015</v>
      </c>
      <c r="F753" s="72" t="s">
        <v>774</v>
      </c>
      <c r="G753" s="67" t="s">
        <v>756</v>
      </c>
      <c r="H753" s="112"/>
      <c r="I753" s="35"/>
    </row>
    <row r="754" spans="1:9" s="27" customFormat="1" ht="24" customHeight="1">
      <c r="A754" s="67">
        <f t="shared" si="12"/>
        <v>709</v>
      </c>
      <c r="B754" s="65" t="s">
        <v>777</v>
      </c>
      <c r="C754" s="66">
        <v>10.584</v>
      </c>
      <c r="D754" s="66">
        <v>10.584</v>
      </c>
      <c r="E754" s="71">
        <v>41015</v>
      </c>
      <c r="F754" s="72" t="s">
        <v>774</v>
      </c>
      <c r="G754" s="67" t="s">
        <v>756</v>
      </c>
      <c r="H754" s="112"/>
      <c r="I754" s="35"/>
    </row>
    <row r="755" spans="1:9" s="27" customFormat="1" ht="24" customHeight="1">
      <c r="A755" s="67">
        <f t="shared" si="12"/>
        <v>710</v>
      </c>
      <c r="B755" s="65" t="s">
        <v>777</v>
      </c>
      <c r="C755" s="66">
        <v>10.584</v>
      </c>
      <c r="D755" s="66">
        <v>10.584</v>
      </c>
      <c r="E755" s="71">
        <v>41015</v>
      </c>
      <c r="F755" s="72" t="s">
        <v>774</v>
      </c>
      <c r="G755" s="67" t="s">
        <v>756</v>
      </c>
      <c r="H755" s="112"/>
      <c r="I755" s="35"/>
    </row>
    <row r="756" spans="1:9" s="27" customFormat="1" ht="24" customHeight="1">
      <c r="A756" s="67">
        <f t="shared" si="12"/>
        <v>711</v>
      </c>
      <c r="B756" s="65" t="s">
        <v>777</v>
      </c>
      <c r="C756" s="66">
        <v>10.584</v>
      </c>
      <c r="D756" s="66">
        <v>10.584</v>
      </c>
      <c r="E756" s="71">
        <v>41015</v>
      </c>
      <c r="F756" s="72" t="s">
        <v>774</v>
      </c>
      <c r="G756" s="67" t="s">
        <v>756</v>
      </c>
      <c r="H756" s="112"/>
      <c r="I756" s="35"/>
    </row>
    <row r="757" spans="1:9" s="27" customFormat="1" ht="24" customHeight="1">
      <c r="A757" s="67">
        <f t="shared" si="12"/>
        <v>712</v>
      </c>
      <c r="B757" s="65" t="s">
        <v>777</v>
      </c>
      <c r="C757" s="66">
        <v>10.584</v>
      </c>
      <c r="D757" s="66">
        <v>10.584</v>
      </c>
      <c r="E757" s="71">
        <v>41015</v>
      </c>
      <c r="F757" s="72" t="s">
        <v>774</v>
      </c>
      <c r="G757" s="67" t="s">
        <v>756</v>
      </c>
      <c r="H757" s="112"/>
      <c r="I757" s="35"/>
    </row>
    <row r="758" spans="1:9" s="27" customFormat="1" ht="24" customHeight="1">
      <c r="A758" s="67">
        <f t="shared" si="12"/>
        <v>713</v>
      </c>
      <c r="B758" s="65" t="s">
        <v>778</v>
      </c>
      <c r="C758" s="66">
        <v>27.2</v>
      </c>
      <c r="D758" s="66">
        <v>27.2</v>
      </c>
      <c r="E758" s="71">
        <v>41015</v>
      </c>
      <c r="F758" s="72" t="s">
        <v>774</v>
      </c>
      <c r="G758" s="67" t="s">
        <v>756</v>
      </c>
      <c r="H758" s="112"/>
      <c r="I758" s="35"/>
    </row>
    <row r="759" spans="1:9" s="27" customFormat="1" ht="24" customHeight="1">
      <c r="A759" s="67">
        <f t="shared" si="12"/>
        <v>714</v>
      </c>
      <c r="B759" s="65" t="s">
        <v>299</v>
      </c>
      <c r="C759" s="66">
        <v>11.47</v>
      </c>
      <c r="D759" s="66">
        <v>11.47</v>
      </c>
      <c r="E759" s="71">
        <v>41269</v>
      </c>
      <c r="F759" s="72" t="s">
        <v>779</v>
      </c>
      <c r="G759" s="67" t="s">
        <v>756</v>
      </c>
      <c r="H759" s="112"/>
      <c r="I759" s="35"/>
    </row>
    <row r="760" spans="1:9" s="27" customFormat="1" ht="24" customHeight="1">
      <c r="A760" s="67">
        <f t="shared" si="12"/>
        <v>715</v>
      </c>
      <c r="B760" s="65" t="s">
        <v>780</v>
      </c>
      <c r="C760" s="66">
        <v>13.794</v>
      </c>
      <c r="D760" s="66">
        <v>13.794</v>
      </c>
      <c r="E760" s="71">
        <v>41015</v>
      </c>
      <c r="F760" s="72" t="s">
        <v>774</v>
      </c>
      <c r="G760" s="67" t="s">
        <v>756</v>
      </c>
      <c r="H760" s="112"/>
      <c r="I760" s="35"/>
    </row>
    <row r="761" spans="1:9" s="27" customFormat="1" ht="24" customHeight="1">
      <c r="A761" s="67">
        <f t="shared" si="12"/>
        <v>716</v>
      </c>
      <c r="B761" s="83" t="s">
        <v>781</v>
      </c>
      <c r="C761" s="66">
        <v>17.5</v>
      </c>
      <c r="D761" s="66">
        <v>17.5</v>
      </c>
      <c r="E761" s="71">
        <v>41331</v>
      </c>
      <c r="F761" s="72" t="s">
        <v>782</v>
      </c>
      <c r="G761" s="67" t="s">
        <v>756</v>
      </c>
      <c r="H761" s="112"/>
      <c r="I761" s="35"/>
    </row>
    <row r="762" spans="1:9" s="27" customFormat="1" ht="24" customHeight="1">
      <c r="A762" s="67">
        <f t="shared" si="12"/>
        <v>717</v>
      </c>
      <c r="B762" s="83" t="s">
        <v>783</v>
      </c>
      <c r="C762" s="66">
        <v>13.487</v>
      </c>
      <c r="D762" s="66">
        <v>13.487</v>
      </c>
      <c r="E762" s="71">
        <v>41331</v>
      </c>
      <c r="F762" s="72" t="s">
        <v>782</v>
      </c>
      <c r="G762" s="67" t="s">
        <v>756</v>
      </c>
      <c r="H762" s="112"/>
      <c r="I762" s="35"/>
    </row>
    <row r="763" spans="1:9" s="27" customFormat="1" ht="24" customHeight="1">
      <c r="A763" s="67">
        <f t="shared" si="12"/>
        <v>718</v>
      </c>
      <c r="B763" s="83" t="s">
        <v>783</v>
      </c>
      <c r="C763" s="66">
        <v>13.487</v>
      </c>
      <c r="D763" s="66">
        <v>13.487</v>
      </c>
      <c r="E763" s="71">
        <v>41331</v>
      </c>
      <c r="F763" s="72" t="s">
        <v>782</v>
      </c>
      <c r="G763" s="67" t="s">
        <v>756</v>
      </c>
      <c r="H763" s="112"/>
      <c r="I763" s="35"/>
    </row>
    <row r="764" spans="1:9" s="27" customFormat="1" ht="24" customHeight="1">
      <c r="A764" s="67">
        <f t="shared" si="12"/>
        <v>719</v>
      </c>
      <c r="B764" s="83" t="s">
        <v>784</v>
      </c>
      <c r="C764" s="66">
        <v>12</v>
      </c>
      <c r="D764" s="66">
        <v>12</v>
      </c>
      <c r="E764" s="71">
        <v>41331</v>
      </c>
      <c r="F764" s="72" t="s">
        <v>782</v>
      </c>
      <c r="G764" s="67" t="s">
        <v>756</v>
      </c>
      <c r="H764" s="112"/>
      <c r="I764" s="35"/>
    </row>
    <row r="765" spans="1:9" s="27" customFormat="1" ht="24" customHeight="1">
      <c r="A765" s="67">
        <f t="shared" si="12"/>
        <v>720</v>
      </c>
      <c r="B765" s="65" t="s">
        <v>416</v>
      </c>
      <c r="C765" s="66">
        <v>99</v>
      </c>
      <c r="D765" s="66">
        <v>99</v>
      </c>
      <c r="E765" s="71">
        <v>41624</v>
      </c>
      <c r="F765" s="72" t="s">
        <v>785</v>
      </c>
      <c r="G765" s="67" t="s">
        <v>756</v>
      </c>
      <c r="H765" s="111"/>
      <c r="I765" s="29"/>
    </row>
    <row r="766" spans="1:9" s="27" customFormat="1" ht="24" customHeight="1">
      <c r="A766" s="67">
        <f t="shared" si="12"/>
        <v>721</v>
      </c>
      <c r="B766" s="121" t="s">
        <v>445</v>
      </c>
      <c r="C766" s="66">
        <v>23</v>
      </c>
      <c r="D766" s="66">
        <v>23</v>
      </c>
      <c r="E766" s="71">
        <v>41648</v>
      </c>
      <c r="F766" s="72" t="s">
        <v>705</v>
      </c>
      <c r="G766" s="67" t="s">
        <v>756</v>
      </c>
      <c r="H766" s="111"/>
      <c r="I766" s="29"/>
    </row>
    <row r="767" spans="1:9" s="27" customFormat="1" ht="24" customHeight="1">
      <c r="A767" s="67">
        <f t="shared" si="12"/>
        <v>722</v>
      </c>
      <c r="B767" s="121" t="s">
        <v>449</v>
      </c>
      <c r="C767" s="66">
        <v>17</v>
      </c>
      <c r="D767" s="66">
        <v>17</v>
      </c>
      <c r="E767" s="71">
        <v>41648</v>
      </c>
      <c r="F767" s="72" t="s">
        <v>705</v>
      </c>
      <c r="G767" s="67" t="s">
        <v>756</v>
      </c>
      <c r="H767" s="111"/>
      <c r="I767" s="29"/>
    </row>
    <row r="768" spans="1:9" s="27" customFormat="1" ht="24" customHeight="1">
      <c r="A768" s="67">
        <f t="shared" si="12"/>
        <v>723</v>
      </c>
      <c r="B768" s="68" t="s">
        <v>234</v>
      </c>
      <c r="C768" s="66">
        <v>16.7</v>
      </c>
      <c r="D768" s="66">
        <v>16.7</v>
      </c>
      <c r="E768" s="71">
        <v>42718</v>
      </c>
      <c r="F768" s="72" t="s">
        <v>546</v>
      </c>
      <c r="G768" s="67" t="s">
        <v>756</v>
      </c>
      <c r="H768" s="112"/>
      <c r="I768" s="35"/>
    </row>
    <row r="769" spans="1:9" s="27" customFormat="1" ht="24" customHeight="1">
      <c r="A769" s="67">
        <f t="shared" si="12"/>
        <v>724</v>
      </c>
      <c r="B769" s="68" t="s">
        <v>234</v>
      </c>
      <c r="C769" s="66">
        <v>16.7</v>
      </c>
      <c r="D769" s="66">
        <v>16.7</v>
      </c>
      <c r="E769" s="71">
        <v>42718</v>
      </c>
      <c r="F769" s="72" t="s">
        <v>546</v>
      </c>
      <c r="G769" s="67" t="s">
        <v>756</v>
      </c>
      <c r="H769" s="112"/>
      <c r="I769" s="35"/>
    </row>
    <row r="770" spans="1:9" s="27" customFormat="1" ht="24" customHeight="1">
      <c r="A770" s="67">
        <f t="shared" si="12"/>
        <v>725</v>
      </c>
      <c r="B770" s="83" t="s">
        <v>786</v>
      </c>
      <c r="C770" s="66">
        <v>53.845</v>
      </c>
      <c r="D770" s="66">
        <v>27.82002</v>
      </c>
      <c r="E770" s="71">
        <v>42905</v>
      </c>
      <c r="F770" s="72" t="s">
        <v>787</v>
      </c>
      <c r="G770" s="67" t="s">
        <v>756</v>
      </c>
      <c r="H770" s="112"/>
      <c r="I770" s="35"/>
    </row>
    <row r="771" spans="1:9" s="27" customFormat="1" ht="24" customHeight="1">
      <c r="A771" s="67">
        <f t="shared" si="12"/>
        <v>726</v>
      </c>
      <c r="B771" s="83" t="s">
        <v>289</v>
      </c>
      <c r="C771" s="66">
        <v>17</v>
      </c>
      <c r="D771" s="66">
        <v>17</v>
      </c>
      <c r="E771" s="71">
        <v>43460</v>
      </c>
      <c r="F771" s="72" t="s">
        <v>242</v>
      </c>
      <c r="G771" s="67" t="s">
        <v>756</v>
      </c>
      <c r="H771" s="112"/>
      <c r="I771" s="35"/>
    </row>
    <row r="772" spans="1:9" s="27" customFormat="1" ht="24" customHeight="1">
      <c r="A772" s="67">
        <f t="shared" si="12"/>
        <v>727</v>
      </c>
      <c r="B772" s="83" t="s">
        <v>788</v>
      </c>
      <c r="C772" s="66">
        <v>28.58</v>
      </c>
      <c r="D772" s="66">
        <v>17.74292</v>
      </c>
      <c r="E772" s="108">
        <v>39377</v>
      </c>
      <c r="F772" s="72" t="s">
        <v>789</v>
      </c>
      <c r="G772" s="67" t="s">
        <v>798</v>
      </c>
      <c r="H772" s="112"/>
      <c r="I772" s="35"/>
    </row>
    <row r="773" spans="1:9" s="27" customFormat="1" ht="24" customHeight="1">
      <c r="A773" s="67">
        <f t="shared" si="12"/>
        <v>728</v>
      </c>
      <c r="B773" s="83" t="s">
        <v>790</v>
      </c>
      <c r="C773" s="66">
        <v>13.9</v>
      </c>
      <c r="D773" s="66">
        <v>13.9</v>
      </c>
      <c r="E773" s="108">
        <v>39377</v>
      </c>
      <c r="F773" s="72" t="s">
        <v>789</v>
      </c>
      <c r="G773" s="67" t="s">
        <v>798</v>
      </c>
      <c r="H773" s="112"/>
      <c r="I773" s="35"/>
    </row>
    <row r="774" spans="1:9" s="27" customFormat="1" ht="24" customHeight="1">
      <c r="A774" s="67">
        <f t="shared" si="12"/>
        <v>729</v>
      </c>
      <c r="B774" s="83" t="s">
        <v>791</v>
      </c>
      <c r="C774" s="66">
        <v>14.2</v>
      </c>
      <c r="D774" s="66">
        <v>14.2</v>
      </c>
      <c r="E774" s="108">
        <v>39377</v>
      </c>
      <c r="F774" s="72" t="s">
        <v>789</v>
      </c>
      <c r="G774" s="67" t="s">
        <v>798</v>
      </c>
      <c r="H774" s="112"/>
      <c r="I774" s="35"/>
    </row>
    <row r="775" spans="1:9" s="27" customFormat="1" ht="24" customHeight="1">
      <c r="A775" s="67">
        <f t="shared" si="12"/>
        <v>730</v>
      </c>
      <c r="B775" s="83" t="s">
        <v>792</v>
      </c>
      <c r="C775" s="66">
        <v>13.65</v>
      </c>
      <c r="D775" s="66">
        <v>13.65</v>
      </c>
      <c r="E775" s="108">
        <v>39377</v>
      </c>
      <c r="F775" s="72" t="s">
        <v>789</v>
      </c>
      <c r="G775" s="67" t="s">
        <v>798</v>
      </c>
      <c r="H775" s="112"/>
      <c r="I775" s="35"/>
    </row>
    <row r="776" spans="1:9" s="27" customFormat="1" ht="24" customHeight="1">
      <c r="A776" s="67">
        <f t="shared" si="12"/>
        <v>731</v>
      </c>
      <c r="B776" s="65" t="s">
        <v>295</v>
      </c>
      <c r="C776" s="66">
        <v>10.9</v>
      </c>
      <c r="D776" s="66">
        <v>10.9</v>
      </c>
      <c r="E776" s="108">
        <v>39377</v>
      </c>
      <c r="F776" s="72" t="s">
        <v>789</v>
      </c>
      <c r="G776" s="67" t="s">
        <v>798</v>
      </c>
      <c r="H776" s="112"/>
      <c r="I776" s="35"/>
    </row>
    <row r="777" spans="1:9" s="27" customFormat="1" ht="24" customHeight="1">
      <c r="A777" s="67">
        <f t="shared" si="12"/>
        <v>732</v>
      </c>
      <c r="B777" s="65" t="s">
        <v>793</v>
      </c>
      <c r="C777" s="66">
        <v>12.6</v>
      </c>
      <c r="D777" s="66">
        <v>12.6</v>
      </c>
      <c r="E777" s="108">
        <v>39377</v>
      </c>
      <c r="F777" s="72" t="s">
        <v>789</v>
      </c>
      <c r="G777" s="67" t="s">
        <v>798</v>
      </c>
      <c r="H777" s="112"/>
      <c r="I777" s="35"/>
    </row>
    <row r="778" spans="1:9" s="27" customFormat="1" ht="24" customHeight="1">
      <c r="A778" s="67">
        <f t="shared" si="12"/>
        <v>733</v>
      </c>
      <c r="B778" s="65" t="s">
        <v>794</v>
      </c>
      <c r="C778" s="66">
        <v>17.666</v>
      </c>
      <c r="D778" s="66">
        <v>17.666</v>
      </c>
      <c r="E778" s="108">
        <v>39377</v>
      </c>
      <c r="F778" s="72" t="s">
        <v>789</v>
      </c>
      <c r="G778" s="67" t="s">
        <v>798</v>
      </c>
      <c r="H778" s="112"/>
      <c r="I778" s="35"/>
    </row>
    <row r="779" spans="1:9" s="27" customFormat="1" ht="24" customHeight="1">
      <c r="A779" s="67">
        <f t="shared" si="12"/>
        <v>734</v>
      </c>
      <c r="B779" s="65" t="s">
        <v>795</v>
      </c>
      <c r="C779" s="66">
        <v>15</v>
      </c>
      <c r="D779" s="66">
        <v>15</v>
      </c>
      <c r="E779" s="108">
        <v>39377</v>
      </c>
      <c r="F779" s="72" t="s">
        <v>789</v>
      </c>
      <c r="G779" s="67" t="s">
        <v>798</v>
      </c>
      <c r="H779" s="112"/>
      <c r="I779" s="35"/>
    </row>
    <row r="780" spans="1:9" s="27" customFormat="1" ht="24" customHeight="1">
      <c r="A780" s="67">
        <f t="shared" si="12"/>
        <v>735</v>
      </c>
      <c r="B780" s="83" t="s">
        <v>796</v>
      </c>
      <c r="C780" s="66">
        <v>13</v>
      </c>
      <c r="D780" s="66">
        <v>13</v>
      </c>
      <c r="E780" s="71">
        <v>43110</v>
      </c>
      <c r="F780" s="72" t="s">
        <v>797</v>
      </c>
      <c r="G780" s="67" t="s">
        <v>798</v>
      </c>
      <c r="H780" s="112"/>
      <c r="I780" s="137"/>
    </row>
    <row r="781" spans="1:9" s="27" customFormat="1" ht="24" customHeight="1">
      <c r="A781" s="67">
        <f t="shared" si="12"/>
        <v>736</v>
      </c>
      <c r="B781" s="83" t="s">
        <v>799</v>
      </c>
      <c r="C781" s="66">
        <v>11.13278</v>
      </c>
      <c r="D781" s="66">
        <v>11.13278</v>
      </c>
      <c r="E781" s="71">
        <v>43110</v>
      </c>
      <c r="F781" s="72" t="s">
        <v>797</v>
      </c>
      <c r="G781" s="67" t="s">
        <v>798</v>
      </c>
      <c r="H781" s="112"/>
      <c r="I781" s="137"/>
    </row>
    <row r="782" spans="1:9" s="27" customFormat="1" ht="24" customHeight="1">
      <c r="A782" s="67">
        <f t="shared" si="12"/>
        <v>737</v>
      </c>
      <c r="B782" s="65" t="s">
        <v>1089</v>
      </c>
      <c r="C782" s="66">
        <v>16</v>
      </c>
      <c r="D782" s="66">
        <v>16</v>
      </c>
      <c r="E782" s="71">
        <v>43830</v>
      </c>
      <c r="F782" s="80" t="s">
        <v>1090</v>
      </c>
      <c r="G782" s="67" t="s">
        <v>1197</v>
      </c>
      <c r="H782" s="112"/>
      <c r="I782" s="35"/>
    </row>
    <row r="783" spans="1:9" s="27" customFormat="1" ht="24" customHeight="1">
      <c r="A783" s="67">
        <f t="shared" si="12"/>
        <v>738</v>
      </c>
      <c r="B783" s="65" t="s">
        <v>1089</v>
      </c>
      <c r="C783" s="66">
        <v>16</v>
      </c>
      <c r="D783" s="66">
        <v>16</v>
      </c>
      <c r="E783" s="71">
        <v>43830</v>
      </c>
      <c r="F783" s="80" t="s">
        <v>1090</v>
      </c>
      <c r="G783" s="67" t="s">
        <v>1197</v>
      </c>
      <c r="H783" s="112"/>
      <c r="I783" s="35"/>
    </row>
    <row r="784" spans="1:9" s="27" customFormat="1" ht="24" customHeight="1">
      <c r="A784" s="67">
        <f t="shared" si="12"/>
        <v>739</v>
      </c>
      <c r="B784" s="65" t="s">
        <v>800</v>
      </c>
      <c r="C784" s="66">
        <v>14.3</v>
      </c>
      <c r="D784" s="66">
        <v>14.3</v>
      </c>
      <c r="E784" s="108">
        <v>39377</v>
      </c>
      <c r="F784" s="72" t="s">
        <v>789</v>
      </c>
      <c r="G784" s="67" t="s">
        <v>816</v>
      </c>
      <c r="H784" s="112"/>
      <c r="I784" s="35"/>
    </row>
    <row r="785" spans="1:9" s="27" customFormat="1" ht="24" customHeight="1">
      <c r="A785" s="67">
        <f t="shared" si="12"/>
        <v>740</v>
      </c>
      <c r="B785" s="65" t="s">
        <v>801</v>
      </c>
      <c r="C785" s="66">
        <v>14.111</v>
      </c>
      <c r="D785" s="66">
        <v>14.111</v>
      </c>
      <c r="E785" s="108">
        <v>39377</v>
      </c>
      <c r="F785" s="72" t="s">
        <v>789</v>
      </c>
      <c r="G785" s="67" t="s">
        <v>816</v>
      </c>
      <c r="H785" s="112"/>
      <c r="I785" s="35"/>
    </row>
    <row r="786" spans="1:9" s="27" customFormat="1" ht="24" customHeight="1">
      <c r="A786" s="67">
        <f t="shared" si="12"/>
        <v>741</v>
      </c>
      <c r="B786" s="65" t="s">
        <v>802</v>
      </c>
      <c r="C786" s="66">
        <v>10.094</v>
      </c>
      <c r="D786" s="66">
        <v>10.094</v>
      </c>
      <c r="E786" s="108">
        <v>39377</v>
      </c>
      <c r="F786" s="72" t="s">
        <v>789</v>
      </c>
      <c r="G786" s="67" t="s">
        <v>816</v>
      </c>
      <c r="H786" s="112"/>
      <c r="I786" s="35"/>
    </row>
    <row r="787" spans="1:9" s="27" customFormat="1" ht="24" customHeight="1">
      <c r="A787" s="67">
        <f t="shared" si="12"/>
        <v>742</v>
      </c>
      <c r="B787" s="65" t="s">
        <v>792</v>
      </c>
      <c r="C787" s="66">
        <v>19.32678</v>
      </c>
      <c r="D787" s="66">
        <v>19.32678</v>
      </c>
      <c r="E787" s="108">
        <v>39377</v>
      </c>
      <c r="F787" s="72" t="s">
        <v>789</v>
      </c>
      <c r="G787" s="67" t="s">
        <v>816</v>
      </c>
      <c r="H787" s="112"/>
      <c r="I787" s="35"/>
    </row>
    <row r="788" spans="1:9" s="27" customFormat="1" ht="24" customHeight="1">
      <c r="A788" s="67">
        <f t="shared" si="12"/>
        <v>743</v>
      </c>
      <c r="B788" s="65" t="s">
        <v>803</v>
      </c>
      <c r="C788" s="66">
        <v>11.32233</v>
      </c>
      <c r="D788" s="66">
        <v>11.32233</v>
      </c>
      <c r="E788" s="108">
        <v>39378</v>
      </c>
      <c r="F788" s="72" t="s">
        <v>789</v>
      </c>
      <c r="G788" s="67" t="s">
        <v>816</v>
      </c>
      <c r="H788" s="112"/>
      <c r="I788" s="35"/>
    </row>
    <row r="789" spans="1:9" s="27" customFormat="1" ht="24" customHeight="1">
      <c r="A789" s="67">
        <f t="shared" si="12"/>
        <v>744</v>
      </c>
      <c r="B789" s="65" t="s">
        <v>295</v>
      </c>
      <c r="C789" s="66">
        <v>16.0605</v>
      </c>
      <c r="D789" s="66">
        <v>16.0605</v>
      </c>
      <c r="E789" s="108">
        <v>39377</v>
      </c>
      <c r="F789" s="72" t="s">
        <v>789</v>
      </c>
      <c r="G789" s="67" t="s">
        <v>816</v>
      </c>
      <c r="H789" s="112"/>
      <c r="I789" s="35"/>
    </row>
    <row r="790" spans="1:9" s="27" customFormat="1" ht="24" customHeight="1">
      <c r="A790" s="67">
        <f t="shared" si="12"/>
        <v>745</v>
      </c>
      <c r="B790" s="65" t="s">
        <v>804</v>
      </c>
      <c r="C790" s="66">
        <v>16.0605</v>
      </c>
      <c r="D790" s="66">
        <v>16.0605</v>
      </c>
      <c r="E790" s="108">
        <v>39377</v>
      </c>
      <c r="F790" s="72" t="s">
        <v>789</v>
      </c>
      <c r="G790" s="67" t="s">
        <v>816</v>
      </c>
      <c r="H790" s="112"/>
      <c r="I790" s="35"/>
    </row>
    <row r="791" spans="1:9" s="27" customFormat="1" ht="24" customHeight="1">
      <c r="A791" s="67">
        <f t="shared" si="12"/>
        <v>746</v>
      </c>
      <c r="B791" s="65" t="s">
        <v>805</v>
      </c>
      <c r="C791" s="66">
        <v>16.0605</v>
      </c>
      <c r="D791" s="66">
        <v>16.0605</v>
      </c>
      <c r="E791" s="108">
        <v>39377</v>
      </c>
      <c r="F791" s="72" t="s">
        <v>789</v>
      </c>
      <c r="G791" s="67" t="s">
        <v>816</v>
      </c>
      <c r="H791" s="112"/>
      <c r="I791" s="35"/>
    </row>
    <row r="792" spans="1:9" s="27" customFormat="1" ht="24" customHeight="1">
      <c r="A792" s="67">
        <f t="shared" si="12"/>
        <v>747</v>
      </c>
      <c r="B792" s="65" t="s">
        <v>805</v>
      </c>
      <c r="C792" s="66">
        <v>16.0605</v>
      </c>
      <c r="D792" s="66">
        <v>16.0605</v>
      </c>
      <c r="E792" s="108">
        <v>39377</v>
      </c>
      <c r="F792" s="72" t="s">
        <v>789</v>
      </c>
      <c r="G792" s="67" t="s">
        <v>816</v>
      </c>
      <c r="H792" s="112"/>
      <c r="I792" s="35"/>
    </row>
    <row r="793" spans="1:9" s="27" customFormat="1" ht="24" customHeight="1">
      <c r="A793" s="67">
        <f t="shared" si="12"/>
        <v>748</v>
      </c>
      <c r="B793" s="65" t="s">
        <v>805</v>
      </c>
      <c r="C793" s="66">
        <v>10.92114</v>
      </c>
      <c r="D793" s="66">
        <v>10.92114</v>
      </c>
      <c r="E793" s="108">
        <v>39377</v>
      </c>
      <c r="F793" s="72" t="s">
        <v>789</v>
      </c>
      <c r="G793" s="67" t="s">
        <v>816</v>
      </c>
      <c r="H793" s="112"/>
      <c r="I793" s="35"/>
    </row>
    <row r="794" spans="1:9" s="27" customFormat="1" ht="24" customHeight="1">
      <c r="A794" s="67">
        <f t="shared" si="12"/>
        <v>749</v>
      </c>
      <c r="B794" s="65" t="s">
        <v>806</v>
      </c>
      <c r="C794" s="66">
        <v>10.71216</v>
      </c>
      <c r="D794" s="66">
        <v>10.71216</v>
      </c>
      <c r="E794" s="108">
        <v>39377</v>
      </c>
      <c r="F794" s="72" t="s">
        <v>789</v>
      </c>
      <c r="G794" s="67" t="s">
        <v>816</v>
      </c>
      <c r="H794" s="112"/>
      <c r="I794" s="35"/>
    </row>
    <row r="795" spans="1:9" s="27" customFormat="1" ht="24" customHeight="1">
      <c r="A795" s="67">
        <f t="shared" si="12"/>
        <v>750</v>
      </c>
      <c r="B795" s="65" t="s">
        <v>807</v>
      </c>
      <c r="C795" s="66">
        <v>10.87341</v>
      </c>
      <c r="D795" s="66">
        <v>10.87341</v>
      </c>
      <c r="E795" s="108">
        <v>39377</v>
      </c>
      <c r="F795" s="72" t="s">
        <v>789</v>
      </c>
      <c r="G795" s="67" t="s">
        <v>816</v>
      </c>
      <c r="H795" s="112"/>
      <c r="I795" s="35"/>
    </row>
    <row r="796" spans="1:9" s="27" customFormat="1" ht="24" customHeight="1">
      <c r="A796" s="67">
        <f t="shared" si="12"/>
        <v>751</v>
      </c>
      <c r="B796" s="65" t="s">
        <v>807</v>
      </c>
      <c r="C796" s="66">
        <v>10.71216</v>
      </c>
      <c r="D796" s="66">
        <v>10.71216</v>
      </c>
      <c r="E796" s="108">
        <v>39377</v>
      </c>
      <c r="F796" s="72" t="s">
        <v>789</v>
      </c>
      <c r="G796" s="67" t="s">
        <v>816</v>
      </c>
      <c r="H796" s="112"/>
      <c r="I796" s="35"/>
    </row>
    <row r="797" spans="1:9" s="27" customFormat="1" ht="24" customHeight="1">
      <c r="A797" s="67">
        <f t="shared" si="12"/>
        <v>752</v>
      </c>
      <c r="B797" s="65" t="s">
        <v>807</v>
      </c>
      <c r="C797" s="66">
        <v>10.87341</v>
      </c>
      <c r="D797" s="66">
        <v>10.87341</v>
      </c>
      <c r="E797" s="108">
        <v>39377</v>
      </c>
      <c r="F797" s="72" t="s">
        <v>789</v>
      </c>
      <c r="G797" s="67" t="s">
        <v>816</v>
      </c>
      <c r="H797" s="112"/>
      <c r="I797" s="35"/>
    </row>
    <row r="798" spans="1:9" s="27" customFormat="1" ht="24" customHeight="1">
      <c r="A798" s="67">
        <f t="shared" si="12"/>
        <v>753</v>
      </c>
      <c r="B798" s="65" t="s">
        <v>808</v>
      </c>
      <c r="C798" s="66">
        <v>10.914</v>
      </c>
      <c r="D798" s="66">
        <v>10.914</v>
      </c>
      <c r="E798" s="108">
        <v>39377</v>
      </c>
      <c r="F798" s="72" t="s">
        <v>789</v>
      </c>
      <c r="G798" s="67" t="s">
        <v>816</v>
      </c>
      <c r="H798" s="112"/>
      <c r="I798" s="35"/>
    </row>
    <row r="799" spans="1:9" s="27" customFormat="1" ht="24" customHeight="1">
      <c r="A799" s="67">
        <f t="shared" si="12"/>
        <v>754</v>
      </c>
      <c r="B799" s="65" t="s">
        <v>794</v>
      </c>
      <c r="C799" s="66">
        <v>17.66655</v>
      </c>
      <c r="D799" s="66">
        <v>17.66655</v>
      </c>
      <c r="E799" s="108">
        <v>39377</v>
      </c>
      <c r="F799" s="72" t="s">
        <v>789</v>
      </c>
      <c r="G799" s="67" t="s">
        <v>816</v>
      </c>
      <c r="H799" s="112"/>
      <c r="I799" s="35"/>
    </row>
    <row r="800" spans="1:9" s="27" customFormat="1" ht="24" customHeight="1">
      <c r="A800" s="67">
        <f t="shared" si="12"/>
        <v>755</v>
      </c>
      <c r="B800" s="65" t="s">
        <v>809</v>
      </c>
      <c r="C800" s="66">
        <v>40</v>
      </c>
      <c r="D800" s="66">
        <v>40</v>
      </c>
      <c r="E800" s="71">
        <v>40728</v>
      </c>
      <c r="F800" s="72" t="s">
        <v>810</v>
      </c>
      <c r="G800" s="67" t="s">
        <v>816</v>
      </c>
      <c r="H800" s="112"/>
      <c r="I800" s="35"/>
    </row>
    <row r="801" spans="1:9" s="27" customFormat="1" ht="24" customHeight="1">
      <c r="A801" s="67">
        <f t="shared" si="12"/>
        <v>756</v>
      </c>
      <c r="B801" s="65" t="s">
        <v>86</v>
      </c>
      <c r="C801" s="66">
        <v>17.825</v>
      </c>
      <c r="D801" s="66">
        <v>17.825</v>
      </c>
      <c r="E801" s="108">
        <v>41456</v>
      </c>
      <c r="F801" s="72" t="s">
        <v>811</v>
      </c>
      <c r="G801" s="67" t="s">
        <v>816</v>
      </c>
      <c r="H801" s="68"/>
      <c r="I801" s="35"/>
    </row>
    <row r="802" spans="1:9" s="27" customFormat="1" ht="24" customHeight="1">
      <c r="A802" s="67">
        <f t="shared" si="12"/>
        <v>757</v>
      </c>
      <c r="B802" s="65" t="s">
        <v>812</v>
      </c>
      <c r="C802" s="66">
        <v>11.28</v>
      </c>
      <c r="D802" s="66">
        <v>11.28</v>
      </c>
      <c r="E802" s="108">
        <v>42243</v>
      </c>
      <c r="F802" s="90" t="s">
        <v>813</v>
      </c>
      <c r="G802" s="67" t="s">
        <v>816</v>
      </c>
      <c r="H802" s="68"/>
      <c r="I802" s="35"/>
    </row>
    <row r="803" spans="1:9" s="27" customFormat="1" ht="24" customHeight="1">
      <c r="A803" s="67">
        <f t="shared" si="12"/>
        <v>758</v>
      </c>
      <c r="B803" s="68" t="s">
        <v>814</v>
      </c>
      <c r="C803" s="66">
        <v>33</v>
      </c>
      <c r="D803" s="66">
        <v>33</v>
      </c>
      <c r="E803" s="71">
        <v>42754</v>
      </c>
      <c r="F803" s="72" t="s">
        <v>815</v>
      </c>
      <c r="G803" s="67" t="s">
        <v>816</v>
      </c>
      <c r="H803" s="68"/>
      <c r="I803" s="35"/>
    </row>
    <row r="804" spans="1:9" s="27" customFormat="1" ht="24" customHeight="1">
      <c r="A804" s="67">
        <f t="shared" si="12"/>
        <v>759</v>
      </c>
      <c r="B804" s="83" t="s">
        <v>817</v>
      </c>
      <c r="C804" s="66">
        <v>19.8</v>
      </c>
      <c r="D804" s="66">
        <v>19.8</v>
      </c>
      <c r="E804" s="71">
        <v>43084</v>
      </c>
      <c r="F804" s="72" t="s">
        <v>818</v>
      </c>
      <c r="G804" s="67" t="s">
        <v>816</v>
      </c>
      <c r="H804" s="112"/>
      <c r="I804" s="35"/>
    </row>
    <row r="805" spans="1:9" s="27" customFormat="1" ht="24" customHeight="1">
      <c r="A805" s="67">
        <f t="shared" si="12"/>
        <v>760</v>
      </c>
      <c r="B805" s="68" t="s">
        <v>819</v>
      </c>
      <c r="C805" s="66">
        <v>48.5</v>
      </c>
      <c r="D805" s="66">
        <v>14.14595</v>
      </c>
      <c r="E805" s="71">
        <v>42797</v>
      </c>
      <c r="F805" s="72" t="s">
        <v>820</v>
      </c>
      <c r="G805" s="67" t="s">
        <v>816</v>
      </c>
      <c r="H805" s="68"/>
      <c r="I805" s="35"/>
    </row>
    <row r="806" spans="1:9" s="27" customFormat="1" ht="24" customHeight="1">
      <c r="A806" s="67">
        <f t="shared" si="12"/>
        <v>761</v>
      </c>
      <c r="B806" s="65" t="s">
        <v>1132</v>
      </c>
      <c r="C806" s="66">
        <v>24.62472</v>
      </c>
      <c r="D806" s="66">
        <v>24.62472</v>
      </c>
      <c r="E806" s="71">
        <v>43571</v>
      </c>
      <c r="F806" s="72" t="s">
        <v>1133</v>
      </c>
      <c r="G806" s="67" t="s">
        <v>816</v>
      </c>
      <c r="H806" s="68"/>
      <c r="I806" s="35"/>
    </row>
    <row r="807" spans="1:9" s="27" customFormat="1" ht="24" customHeight="1">
      <c r="A807" s="67">
        <f t="shared" si="12"/>
        <v>762</v>
      </c>
      <c r="B807" s="72" t="s">
        <v>1134</v>
      </c>
      <c r="C807" s="66">
        <v>12</v>
      </c>
      <c r="D807" s="66">
        <v>12</v>
      </c>
      <c r="E807" s="71">
        <v>43742</v>
      </c>
      <c r="F807" s="72" t="s">
        <v>1050</v>
      </c>
      <c r="G807" s="67" t="s">
        <v>816</v>
      </c>
      <c r="H807" s="68"/>
      <c r="I807" s="35"/>
    </row>
    <row r="808" spans="1:9" s="27" customFormat="1" ht="24" customHeight="1">
      <c r="A808" s="67">
        <f t="shared" si="12"/>
        <v>763</v>
      </c>
      <c r="B808" s="65" t="s">
        <v>1269</v>
      </c>
      <c r="C808" s="66">
        <v>14.333</v>
      </c>
      <c r="D808" s="66">
        <v>0</v>
      </c>
      <c r="E808" s="71">
        <v>43991</v>
      </c>
      <c r="F808" s="80" t="s">
        <v>1267</v>
      </c>
      <c r="G808" s="67" t="s">
        <v>1268</v>
      </c>
      <c r="H808" s="68"/>
      <c r="I808" s="35"/>
    </row>
    <row r="809" spans="1:9" s="27" customFormat="1" ht="24" customHeight="1">
      <c r="A809" s="67">
        <f t="shared" si="12"/>
        <v>764</v>
      </c>
      <c r="B809" s="65" t="s">
        <v>1270</v>
      </c>
      <c r="C809" s="66">
        <v>11.468</v>
      </c>
      <c r="D809" s="66">
        <v>0</v>
      </c>
      <c r="E809" s="71">
        <v>43991</v>
      </c>
      <c r="F809" s="80" t="s">
        <v>1267</v>
      </c>
      <c r="G809" s="67" t="s">
        <v>1268</v>
      </c>
      <c r="H809" s="68"/>
      <c r="I809" s="35"/>
    </row>
    <row r="810" spans="1:9" s="27" customFormat="1" ht="24" customHeight="1">
      <c r="A810" s="67">
        <f t="shared" si="12"/>
        <v>765</v>
      </c>
      <c r="B810" s="65" t="s">
        <v>1270</v>
      </c>
      <c r="C810" s="66">
        <v>11.468</v>
      </c>
      <c r="D810" s="66">
        <v>0</v>
      </c>
      <c r="E810" s="71">
        <v>43991</v>
      </c>
      <c r="F810" s="80" t="s">
        <v>1267</v>
      </c>
      <c r="G810" s="67" t="s">
        <v>1268</v>
      </c>
      <c r="H810" s="68"/>
      <c r="I810" s="35"/>
    </row>
    <row r="811" spans="1:9" s="27" customFormat="1" ht="24" customHeight="1">
      <c r="A811" s="67">
        <f t="shared" si="12"/>
        <v>766</v>
      </c>
      <c r="B811" s="65" t="s">
        <v>1270</v>
      </c>
      <c r="C811" s="66">
        <v>11.468</v>
      </c>
      <c r="D811" s="66">
        <v>0</v>
      </c>
      <c r="E811" s="71">
        <v>43991</v>
      </c>
      <c r="F811" s="80" t="s">
        <v>1267</v>
      </c>
      <c r="G811" s="67" t="s">
        <v>1268</v>
      </c>
      <c r="H811" s="68"/>
      <c r="I811" s="35"/>
    </row>
    <row r="812" spans="1:9" s="27" customFormat="1" ht="24" customHeight="1">
      <c r="A812" s="67">
        <f t="shared" si="12"/>
        <v>767</v>
      </c>
      <c r="B812" s="65" t="s">
        <v>1270</v>
      </c>
      <c r="C812" s="66">
        <v>11.468</v>
      </c>
      <c r="D812" s="66">
        <v>0</v>
      </c>
      <c r="E812" s="71">
        <v>43991</v>
      </c>
      <c r="F812" s="80" t="s">
        <v>1267</v>
      </c>
      <c r="G812" s="67" t="s">
        <v>1268</v>
      </c>
      <c r="H812" s="68"/>
      <c r="I812" s="35"/>
    </row>
    <row r="813" spans="1:9" s="27" customFormat="1" ht="24" customHeight="1">
      <c r="A813" s="67">
        <f t="shared" si="12"/>
        <v>768</v>
      </c>
      <c r="B813" s="65" t="s">
        <v>821</v>
      </c>
      <c r="C813" s="66">
        <v>11</v>
      </c>
      <c r="D813" s="66">
        <v>11</v>
      </c>
      <c r="E813" s="108">
        <v>39377</v>
      </c>
      <c r="F813" s="72" t="s">
        <v>789</v>
      </c>
      <c r="G813" s="67" t="s">
        <v>825</v>
      </c>
      <c r="H813" s="68"/>
      <c r="I813" s="35"/>
    </row>
    <row r="814" spans="1:9" s="27" customFormat="1" ht="24" customHeight="1">
      <c r="A814" s="67">
        <f t="shared" si="12"/>
        <v>769</v>
      </c>
      <c r="B814" s="65" t="s">
        <v>86</v>
      </c>
      <c r="C814" s="66">
        <v>19.64</v>
      </c>
      <c r="D814" s="66">
        <v>19.64</v>
      </c>
      <c r="E814" s="108">
        <v>41635</v>
      </c>
      <c r="F814" s="72" t="s">
        <v>822</v>
      </c>
      <c r="G814" s="67" t="s">
        <v>825</v>
      </c>
      <c r="H814" s="68"/>
      <c r="I814" s="35"/>
    </row>
    <row r="815" spans="1:9" s="27" customFormat="1" ht="24" customHeight="1">
      <c r="A815" s="67">
        <f aca="true" t="shared" si="13" ref="A815:A878">SUM(A814+1)</f>
        <v>770</v>
      </c>
      <c r="B815" s="118" t="s">
        <v>823</v>
      </c>
      <c r="C815" s="66">
        <v>11.69</v>
      </c>
      <c r="D815" s="66">
        <v>11.69</v>
      </c>
      <c r="E815" s="71">
        <v>42720</v>
      </c>
      <c r="F815" s="72" t="s">
        <v>824</v>
      </c>
      <c r="G815" s="67" t="s">
        <v>825</v>
      </c>
      <c r="H815" s="112"/>
      <c r="I815" s="35"/>
    </row>
    <row r="816" spans="1:9" s="27" customFormat="1" ht="24" customHeight="1">
      <c r="A816" s="67">
        <f t="shared" si="13"/>
        <v>771</v>
      </c>
      <c r="B816" s="118" t="s">
        <v>826</v>
      </c>
      <c r="C816" s="66">
        <v>11.1</v>
      </c>
      <c r="D816" s="66">
        <v>11.1</v>
      </c>
      <c r="E816" s="71">
        <v>42720</v>
      </c>
      <c r="F816" s="72" t="s">
        <v>824</v>
      </c>
      <c r="G816" s="67" t="s">
        <v>825</v>
      </c>
      <c r="H816" s="112"/>
      <c r="I816" s="35"/>
    </row>
    <row r="817" spans="1:9" s="27" customFormat="1" ht="24" customHeight="1">
      <c r="A817" s="67">
        <f t="shared" si="13"/>
        <v>772</v>
      </c>
      <c r="B817" s="118" t="s">
        <v>827</v>
      </c>
      <c r="C817" s="66">
        <v>20.589</v>
      </c>
      <c r="D817" s="66">
        <v>20.589</v>
      </c>
      <c r="E817" s="71">
        <v>42720</v>
      </c>
      <c r="F817" s="72" t="s">
        <v>824</v>
      </c>
      <c r="G817" s="67" t="s">
        <v>825</v>
      </c>
      <c r="H817" s="112"/>
      <c r="I817" s="35"/>
    </row>
    <row r="818" spans="1:9" s="27" customFormat="1" ht="24" customHeight="1">
      <c r="A818" s="67">
        <f t="shared" si="13"/>
        <v>773</v>
      </c>
      <c r="B818" s="65" t="s">
        <v>269</v>
      </c>
      <c r="C818" s="66">
        <v>27.247</v>
      </c>
      <c r="D818" s="66">
        <v>27.247</v>
      </c>
      <c r="E818" s="71">
        <v>42720</v>
      </c>
      <c r="F818" s="72" t="s">
        <v>824</v>
      </c>
      <c r="G818" s="67" t="s">
        <v>825</v>
      </c>
      <c r="H818" s="88"/>
      <c r="I818" s="35"/>
    </row>
    <row r="819" spans="1:9" s="27" customFormat="1" ht="24" customHeight="1">
      <c r="A819" s="67">
        <f t="shared" si="13"/>
        <v>774</v>
      </c>
      <c r="B819" s="65" t="s">
        <v>828</v>
      </c>
      <c r="C819" s="66">
        <v>13.843</v>
      </c>
      <c r="D819" s="66">
        <v>13.843</v>
      </c>
      <c r="E819" s="71">
        <v>39500</v>
      </c>
      <c r="F819" s="72" t="s">
        <v>61</v>
      </c>
      <c r="G819" s="67" t="s">
        <v>62</v>
      </c>
      <c r="H819" s="112"/>
      <c r="I819" s="35"/>
    </row>
    <row r="820" spans="1:9" s="27" customFormat="1" ht="24" customHeight="1">
      <c r="A820" s="67">
        <f t="shared" si="13"/>
        <v>775</v>
      </c>
      <c r="B820" s="65" t="s">
        <v>245</v>
      </c>
      <c r="C820" s="66">
        <v>16.141</v>
      </c>
      <c r="D820" s="66">
        <v>16.141</v>
      </c>
      <c r="E820" s="71">
        <v>39500</v>
      </c>
      <c r="F820" s="72" t="s">
        <v>61</v>
      </c>
      <c r="G820" s="67" t="s">
        <v>62</v>
      </c>
      <c r="H820" s="112"/>
      <c r="I820" s="35"/>
    </row>
    <row r="821" spans="1:9" s="27" customFormat="1" ht="24" customHeight="1">
      <c r="A821" s="67">
        <f t="shared" si="13"/>
        <v>776</v>
      </c>
      <c r="B821" s="65" t="s">
        <v>829</v>
      </c>
      <c r="C821" s="66">
        <v>10.744</v>
      </c>
      <c r="D821" s="66">
        <v>10.744</v>
      </c>
      <c r="E821" s="71">
        <v>40081</v>
      </c>
      <c r="F821" s="72" t="s">
        <v>830</v>
      </c>
      <c r="G821" s="67" t="s">
        <v>62</v>
      </c>
      <c r="H821" s="112"/>
      <c r="I821" s="35"/>
    </row>
    <row r="822" spans="1:9" s="27" customFormat="1" ht="24" customHeight="1">
      <c r="A822" s="67">
        <f t="shared" si="13"/>
        <v>777</v>
      </c>
      <c r="B822" s="65" t="s">
        <v>831</v>
      </c>
      <c r="C822" s="66">
        <v>11.854</v>
      </c>
      <c r="D822" s="66">
        <v>11.854</v>
      </c>
      <c r="E822" s="71">
        <v>41211</v>
      </c>
      <c r="F822" s="72" t="s">
        <v>832</v>
      </c>
      <c r="G822" s="67" t="s">
        <v>62</v>
      </c>
      <c r="H822" s="112"/>
      <c r="I822" s="35"/>
    </row>
    <row r="823" spans="1:9" s="27" customFormat="1" ht="24" customHeight="1">
      <c r="A823" s="67">
        <f t="shared" si="13"/>
        <v>778</v>
      </c>
      <c r="B823" s="65" t="s">
        <v>833</v>
      </c>
      <c r="C823" s="66">
        <v>10</v>
      </c>
      <c r="D823" s="66">
        <v>10</v>
      </c>
      <c r="E823" s="71">
        <v>42695</v>
      </c>
      <c r="F823" s="72" t="s">
        <v>834</v>
      </c>
      <c r="G823" s="67" t="s">
        <v>62</v>
      </c>
      <c r="H823" s="112"/>
      <c r="I823" s="35"/>
    </row>
    <row r="824" spans="1:9" s="27" customFormat="1" ht="24" customHeight="1">
      <c r="A824" s="67">
        <f t="shared" si="13"/>
        <v>779</v>
      </c>
      <c r="B824" s="65" t="s">
        <v>835</v>
      </c>
      <c r="C824" s="66">
        <v>47.143</v>
      </c>
      <c r="D824" s="66">
        <v>47.143</v>
      </c>
      <c r="E824" s="71">
        <v>39444</v>
      </c>
      <c r="F824" s="72" t="s">
        <v>836</v>
      </c>
      <c r="G824" s="67" t="s">
        <v>837</v>
      </c>
      <c r="H824" s="112"/>
      <c r="I824" s="35"/>
    </row>
    <row r="825" spans="1:9" s="27" customFormat="1" ht="24" customHeight="1">
      <c r="A825" s="67">
        <f t="shared" si="13"/>
        <v>780</v>
      </c>
      <c r="B825" s="65" t="s">
        <v>838</v>
      </c>
      <c r="C825" s="66">
        <v>70.392</v>
      </c>
      <c r="D825" s="66">
        <v>70.392</v>
      </c>
      <c r="E825" s="71">
        <v>39444</v>
      </c>
      <c r="F825" s="72" t="s">
        <v>836</v>
      </c>
      <c r="G825" s="67" t="s">
        <v>837</v>
      </c>
      <c r="H825" s="112"/>
      <c r="I825" s="35"/>
    </row>
    <row r="826" spans="1:9" s="27" customFormat="1" ht="24" customHeight="1">
      <c r="A826" s="67">
        <f t="shared" si="13"/>
        <v>781</v>
      </c>
      <c r="B826" s="65" t="s">
        <v>839</v>
      </c>
      <c r="C826" s="66">
        <v>29</v>
      </c>
      <c r="D826" s="66">
        <v>29</v>
      </c>
      <c r="E826" s="71">
        <v>39444</v>
      </c>
      <c r="F826" s="72" t="s">
        <v>836</v>
      </c>
      <c r="G826" s="67" t="s">
        <v>837</v>
      </c>
      <c r="H826" s="112"/>
      <c r="I826" s="35"/>
    </row>
    <row r="827" spans="1:9" s="27" customFormat="1" ht="24" customHeight="1">
      <c r="A827" s="67">
        <f t="shared" si="13"/>
        <v>782</v>
      </c>
      <c r="B827" s="65" t="s">
        <v>840</v>
      </c>
      <c r="C827" s="66">
        <v>11.557</v>
      </c>
      <c r="D827" s="66">
        <v>11.557</v>
      </c>
      <c r="E827" s="71">
        <v>39444</v>
      </c>
      <c r="F827" s="72" t="s">
        <v>836</v>
      </c>
      <c r="G827" s="67" t="s">
        <v>837</v>
      </c>
      <c r="H827" s="112"/>
      <c r="I827" s="35"/>
    </row>
    <row r="828" spans="1:9" s="27" customFormat="1" ht="24" customHeight="1">
      <c r="A828" s="67">
        <f t="shared" si="13"/>
        <v>783</v>
      </c>
      <c r="B828" s="65" t="s">
        <v>841</v>
      </c>
      <c r="C828" s="66">
        <v>22.97</v>
      </c>
      <c r="D828" s="66">
        <v>22.97</v>
      </c>
      <c r="E828" s="71">
        <v>39654</v>
      </c>
      <c r="F828" s="72" t="s">
        <v>842</v>
      </c>
      <c r="G828" s="67" t="s">
        <v>837</v>
      </c>
      <c r="H828" s="112"/>
      <c r="I828" s="35"/>
    </row>
    <row r="829" spans="1:9" s="27" customFormat="1" ht="24" customHeight="1">
      <c r="A829" s="67">
        <f t="shared" si="13"/>
        <v>784</v>
      </c>
      <c r="B829" s="65" t="s">
        <v>843</v>
      </c>
      <c r="C829" s="66">
        <v>15.8</v>
      </c>
      <c r="D829" s="66">
        <v>15.8</v>
      </c>
      <c r="E829" s="71">
        <v>39645</v>
      </c>
      <c r="F829" s="72" t="s">
        <v>844</v>
      </c>
      <c r="G829" s="67" t="s">
        <v>837</v>
      </c>
      <c r="H829" s="112"/>
      <c r="I829" s="35"/>
    </row>
    <row r="830" spans="1:9" s="27" customFormat="1" ht="24" customHeight="1">
      <c r="A830" s="67">
        <f t="shared" si="13"/>
        <v>785</v>
      </c>
      <c r="B830" s="65" t="s">
        <v>845</v>
      </c>
      <c r="C830" s="66">
        <v>22</v>
      </c>
      <c r="D830" s="66">
        <v>22</v>
      </c>
      <c r="E830" s="71">
        <v>40161</v>
      </c>
      <c r="F830" s="72" t="s">
        <v>846</v>
      </c>
      <c r="G830" s="67" t="s">
        <v>837</v>
      </c>
      <c r="H830" s="112"/>
      <c r="I830" s="35"/>
    </row>
    <row r="831" spans="1:9" s="27" customFormat="1" ht="24" customHeight="1">
      <c r="A831" s="67">
        <f t="shared" si="13"/>
        <v>786</v>
      </c>
      <c r="B831" s="65" t="s">
        <v>847</v>
      </c>
      <c r="C831" s="66">
        <v>10</v>
      </c>
      <c r="D831" s="66">
        <v>10</v>
      </c>
      <c r="E831" s="71">
        <v>40157</v>
      </c>
      <c r="F831" s="72" t="s">
        <v>848</v>
      </c>
      <c r="G831" s="67" t="s">
        <v>837</v>
      </c>
      <c r="H831" s="112"/>
      <c r="I831" s="35"/>
    </row>
    <row r="832" spans="1:9" s="27" customFormat="1" ht="24" customHeight="1">
      <c r="A832" s="67">
        <f t="shared" si="13"/>
        <v>787</v>
      </c>
      <c r="B832" s="65" t="s">
        <v>849</v>
      </c>
      <c r="C832" s="66">
        <v>11.092</v>
      </c>
      <c r="D832" s="66">
        <v>11.092</v>
      </c>
      <c r="E832" s="71">
        <v>40290</v>
      </c>
      <c r="F832" s="72" t="s">
        <v>850</v>
      </c>
      <c r="G832" s="67" t="s">
        <v>837</v>
      </c>
      <c r="H832" s="112"/>
      <c r="I832" s="35"/>
    </row>
    <row r="833" spans="1:9" s="27" customFormat="1" ht="24" customHeight="1">
      <c r="A833" s="67">
        <f t="shared" si="13"/>
        <v>788</v>
      </c>
      <c r="B833" s="65" t="s">
        <v>851</v>
      </c>
      <c r="C833" s="66">
        <v>14.773</v>
      </c>
      <c r="D833" s="66">
        <v>14.773</v>
      </c>
      <c r="E833" s="71">
        <v>41016</v>
      </c>
      <c r="F833" s="72" t="s">
        <v>852</v>
      </c>
      <c r="G833" s="67" t="s">
        <v>837</v>
      </c>
      <c r="H833" s="112"/>
      <c r="I833" s="35"/>
    </row>
    <row r="834" spans="1:9" s="27" customFormat="1" ht="24" customHeight="1">
      <c r="A834" s="67">
        <f t="shared" si="13"/>
        <v>789</v>
      </c>
      <c r="B834" s="65" t="s">
        <v>853</v>
      </c>
      <c r="C834" s="66">
        <v>20.96</v>
      </c>
      <c r="D834" s="66">
        <v>20.96</v>
      </c>
      <c r="E834" s="71">
        <v>41331</v>
      </c>
      <c r="F834" s="72" t="s">
        <v>854</v>
      </c>
      <c r="G834" s="67" t="s">
        <v>837</v>
      </c>
      <c r="H834" s="112"/>
      <c r="I834" s="35"/>
    </row>
    <row r="835" spans="1:9" s="27" customFormat="1" ht="24" customHeight="1">
      <c r="A835" s="67">
        <f t="shared" si="13"/>
        <v>790</v>
      </c>
      <c r="B835" s="106" t="s">
        <v>855</v>
      </c>
      <c r="C835" s="66">
        <v>15.29</v>
      </c>
      <c r="D835" s="66">
        <v>15.29</v>
      </c>
      <c r="E835" s="71">
        <v>41983</v>
      </c>
      <c r="F835" s="72" t="s">
        <v>856</v>
      </c>
      <c r="G835" s="67" t="s">
        <v>837</v>
      </c>
      <c r="H835" s="111"/>
      <c r="I835" s="37"/>
    </row>
    <row r="836" spans="1:9" s="27" customFormat="1" ht="24" customHeight="1">
      <c r="A836" s="67">
        <f t="shared" si="13"/>
        <v>791</v>
      </c>
      <c r="B836" s="65" t="s">
        <v>857</v>
      </c>
      <c r="C836" s="66">
        <v>12.06</v>
      </c>
      <c r="D836" s="66">
        <v>12.06</v>
      </c>
      <c r="E836" s="71">
        <v>41782</v>
      </c>
      <c r="F836" s="72" t="s">
        <v>370</v>
      </c>
      <c r="G836" s="67" t="s">
        <v>837</v>
      </c>
      <c r="H836" s="111"/>
      <c r="I836" s="32"/>
    </row>
    <row r="837" spans="1:9" s="27" customFormat="1" ht="24" customHeight="1">
      <c r="A837" s="67">
        <f t="shared" si="13"/>
        <v>792</v>
      </c>
      <c r="B837" s="65" t="s">
        <v>858</v>
      </c>
      <c r="C837" s="66">
        <v>15.17</v>
      </c>
      <c r="D837" s="66">
        <v>15.17</v>
      </c>
      <c r="E837" s="71">
        <v>41782</v>
      </c>
      <c r="F837" s="72" t="s">
        <v>370</v>
      </c>
      <c r="G837" s="67" t="s">
        <v>837</v>
      </c>
      <c r="H837" s="111"/>
      <c r="I837" s="32"/>
    </row>
    <row r="838" spans="1:9" s="27" customFormat="1" ht="24" customHeight="1">
      <c r="A838" s="67">
        <f t="shared" si="13"/>
        <v>793</v>
      </c>
      <c r="B838" s="65" t="s">
        <v>859</v>
      </c>
      <c r="C838" s="66">
        <v>16.7</v>
      </c>
      <c r="D838" s="66">
        <v>16.7</v>
      </c>
      <c r="E838" s="71">
        <v>42131</v>
      </c>
      <c r="F838" s="122" t="s">
        <v>860</v>
      </c>
      <c r="G838" s="67" t="s">
        <v>837</v>
      </c>
      <c r="H838" s="111"/>
      <c r="I838" s="32"/>
    </row>
    <row r="839" spans="1:9" s="27" customFormat="1" ht="24" customHeight="1">
      <c r="A839" s="67">
        <f t="shared" si="13"/>
        <v>794</v>
      </c>
      <c r="B839" s="88" t="s">
        <v>861</v>
      </c>
      <c r="C839" s="66">
        <v>30</v>
      </c>
      <c r="D839" s="66">
        <v>30</v>
      </c>
      <c r="E839" s="71">
        <v>42334</v>
      </c>
      <c r="F839" s="72" t="s">
        <v>862</v>
      </c>
      <c r="G839" s="67" t="s">
        <v>837</v>
      </c>
      <c r="H839" s="111"/>
      <c r="I839" s="32"/>
    </row>
    <row r="840" spans="1:9" s="27" customFormat="1" ht="24" customHeight="1">
      <c r="A840" s="67">
        <f t="shared" si="13"/>
        <v>795</v>
      </c>
      <c r="B840" s="68" t="s">
        <v>863</v>
      </c>
      <c r="C840" s="66">
        <v>11</v>
      </c>
      <c r="D840" s="66">
        <v>11</v>
      </c>
      <c r="E840" s="71">
        <v>42334</v>
      </c>
      <c r="F840" s="72" t="s">
        <v>862</v>
      </c>
      <c r="G840" s="67" t="s">
        <v>837</v>
      </c>
      <c r="H840" s="111"/>
      <c r="I840" s="32"/>
    </row>
    <row r="841" spans="1:9" s="27" customFormat="1" ht="24" customHeight="1">
      <c r="A841" s="67">
        <f t="shared" si="13"/>
        <v>796</v>
      </c>
      <c r="B841" s="65" t="s">
        <v>864</v>
      </c>
      <c r="C841" s="66">
        <v>29.54</v>
      </c>
      <c r="D841" s="66">
        <v>29.54</v>
      </c>
      <c r="E841" s="71">
        <v>42718</v>
      </c>
      <c r="F841" s="72" t="s">
        <v>865</v>
      </c>
      <c r="G841" s="67" t="s">
        <v>866</v>
      </c>
      <c r="H841" s="112"/>
      <c r="I841" s="137"/>
    </row>
    <row r="842" spans="1:9" s="27" customFormat="1" ht="24" customHeight="1">
      <c r="A842" s="67">
        <f t="shared" si="13"/>
        <v>797</v>
      </c>
      <c r="B842" s="106" t="s">
        <v>867</v>
      </c>
      <c r="C842" s="66">
        <v>17</v>
      </c>
      <c r="D842" s="66">
        <v>17</v>
      </c>
      <c r="E842" s="71">
        <v>42718</v>
      </c>
      <c r="F842" s="72" t="s">
        <v>865</v>
      </c>
      <c r="G842" s="67" t="s">
        <v>866</v>
      </c>
      <c r="H842" s="112"/>
      <c r="I842" s="137"/>
    </row>
    <row r="843" spans="1:9" s="27" customFormat="1" ht="24" customHeight="1">
      <c r="A843" s="67">
        <f t="shared" si="13"/>
        <v>798</v>
      </c>
      <c r="B843" s="106" t="s">
        <v>868</v>
      </c>
      <c r="C843" s="66">
        <v>28.42</v>
      </c>
      <c r="D843" s="66">
        <v>28.42</v>
      </c>
      <c r="E843" s="71">
        <v>43159</v>
      </c>
      <c r="F843" s="72" t="s">
        <v>869</v>
      </c>
      <c r="G843" s="67" t="s">
        <v>866</v>
      </c>
      <c r="H843" s="112"/>
      <c r="I843" s="35"/>
    </row>
    <row r="844" spans="1:9" s="27" customFormat="1" ht="24" customHeight="1">
      <c r="A844" s="67">
        <f t="shared" si="13"/>
        <v>799</v>
      </c>
      <c r="B844" s="106" t="s">
        <v>870</v>
      </c>
      <c r="C844" s="66">
        <v>21.25</v>
      </c>
      <c r="D844" s="66">
        <v>21.25</v>
      </c>
      <c r="E844" s="71">
        <v>43159</v>
      </c>
      <c r="F844" s="72" t="s">
        <v>869</v>
      </c>
      <c r="G844" s="67" t="s">
        <v>866</v>
      </c>
      <c r="H844" s="112"/>
      <c r="I844" s="35"/>
    </row>
    <row r="845" spans="1:9" s="27" customFormat="1" ht="24" customHeight="1">
      <c r="A845" s="67">
        <f t="shared" si="13"/>
        <v>800</v>
      </c>
      <c r="B845" s="106" t="s">
        <v>871</v>
      </c>
      <c r="C845" s="66">
        <v>25</v>
      </c>
      <c r="D845" s="66">
        <v>25</v>
      </c>
      <c r="E845" s="71">
        <v>43486</v>
      </c>
      <c r="F845" s="72" t="s">
        <v>872</v>
      </c>
      <c r="G845" s="67" t="s">
        <v>866</v>
      </c>
      <c r="H845" s="112"/>
      <c r="I845" s="35"/>
    </row>
    <row r="846" spans="1:9" s="27" customFormat="1" ht="24" customHeight="1">
      <c r="A846" s="67">
        <f t="shared" si="13"/>
        <v>801</v>
      </c>
      <c r="B846" s="106" t="s">
        <v>1172</v>
      </c>
      <c r="C846" s="66">
        <v>40.46</v>
      </c>
      <c r="D846" s="66">
        <v>40.46</v>
      </c>
      <c r="E846" s="71">
        <v>43880</v>
      </c>
      <c r="F846" s="72" t="s">
        <v>1173</v>
      </c>
      <c r="G846" s="67" t="s">
        <v>866</v>
      </c>
      <c r="H846" s="112"/>
      <c r="I846" s="35"/>
    </row>
    <row r="847" spans="1:9" s="27" customFormat="1" ht="24" customHeight="1">
      <c r="A847" s="67">
        <f t="shared" si="13"/>
        <v>802</v>
      </c>
      <c r="B847" s="65" t="s">
        <v>873</v>
      </c>
      <c r="C847" s="66">
        <v>10.661</v>
      </c>
      <c r="D847" s="66">
        <v>10.661</v>
      </c>
      <c r="E847" s="71">
        <v>39444</v>
      </c>
      <c r="F847" s="72" t="s">
        <v>836</v>
      </c>
      <c r="G847" s="67" t="s">
        <v>874</v>
      </c>
      <c r="H847" s="112"/>
      <c r="I847" s="35"/>
    </row>
    <row r="848" spans="1:9" s="27" customFormat="1" ht="24" customHeight="1">
      <c r="A848" s="67">
        <f t="shared" si="13"/>
        <v>803</v>
      </c>
      <c r="B848" s="65" t="s">
        <v>875</v>
      </c>
      <c r="C848" s="66">
        <v>17.553</v>
      </c>
      <c r="D848" s="66">
        <v>17.553</v>
      </c>
      <c r="E848" s="71">
        <v>39444</v>
      </c>
      <c r="F848" s="72" t="s">
        <v>836</v>
      </c>
      <c r="G848" s="67" t="s">
        <v>874</v>
      </c>
      <c r="H848" s="112"/>
      <c r="I848" s="35"/>
    </row>
    <row r="849" spans="1:9" s="27" customFormat="1" ht="24" customHeight="1">
      <c r="A849" s="67">
        <f t="shared" si="13"/>
        <v>804</v>
      </c>
      <c r="B849" s="65" t="s">
        <v>876</v>
      </c>
      <c r="C849" s="66">
        <v>11.115</v>
      </c>
      <c r="D849" s="66">
        <v>11.115</v>
      </c>
      <c r="E849" s="71">
        <v>39753</v>
      </c>
      <c r="F849" s="72" t="s">
        <v>877</v>
      </c>
      <c r="G849" s="67" t="s">
        <v>874</v>
      </c>
      <c r="H849" s="112"/>
      <c r="I849" s="35"/>
    </row>
    <row r="850" spans="1:9" s="27" customFormat="1" ht="24" customHeight="1">
      <c r="A850" s="67">
        <f t="shared" si="13"/>
        <v>805</v>
      </c>
      <c r="B850" s="65" t="s">
        <v>878</v>
      </c>
      <c r="C850" s="66">
        <v>12.998</v>
      </c>
      <c r="D850" s="66">
        <v>12.998</v>
      </c>
      <c r="E850" s="71">
        <v>40037</v>
      </c>
      <c r="F850" s="72" t="s">
        <v>879</v>
      </c>
      <c r="G850" s="67" t="s">
        <v>874</v>
      </c>
      <c r="H850" s="112"/>
      <c r="I850" s="35"/>
    </row>
    <row r="851" spans="1:9" s="27" customFormat="1" ht="24" customHeight="1">
      <c r="A851" s="67">
        <f t="shared" si="13"/>
        <v>806</v>
      </c>
      <c r="B851" s="65" t="s">
        <v>880</v>
      </c>
      <c r="C851" s="66">
        <v>13.067</v>
      </c>
      <c r="D851" s="66">
        <v>13.067</v>
      </c>
      <c r="E851" s="71">
        <v>40879</v>
      </c>
      <c r="F851" s="72" t="s">
        <v>881</v>
      </c>
      <c r="G851" s="67" t="s">
        <v>874</v>
      </c>
      <c r="H851" s="112"/>
      <c r="I851" s="35"/>
    </row>
    <row r="852" spans="1:9" s="27" customFormat="1" ht="24" customHeight="1">
      <c r="A852" s="67">
        <f t="shared" si="13"/>
        <v>807</v>
      </c>
      <c r="B852" s="65" t="s">
        <v>880</v>
      </c>
      <c r="C852" s="66">
        <v>13.067</v>
      </c>
      <c r="D852" s="66">
        <v>13.067</v>
      </c>
      <c r="E852" s="71">
        <v>40879</v>
      </c>
      <c r="F852" s="72" t="s">
        <v>881</v>
      </c>
      <c r="G852" s="67" t="s">
        <v>874</v>
      </c>
      <c r="H852" s="112"/>
      <c r="I852" s="35"/>
    </row>
    <row r="853" spans="1:9" s="27" customFormat="1" ht="24" customHeight="1">
      <c r="A853" s="67">
        <f t="shared" si="13"/>
        <v>808</v>
      </c>
      <c r="B853" s="65" t="s">
        <v>882</v>
      </c>
      <c r="C853" s="66">
        <v>23.575</v>
      </c>
      <c r="D853" s="66">
        <v>23.575</v>
      </c>
      <c r="E853" s="71">
        <v>42172</v>
      </c>
      <c r="F853" s="72" t="s">
        <v>883</v>
      </c>
      <c r="G853" s="67" t="s">
        <v>874</v>
      </c>
      <c r="H853" s="112"/>
      <c r="I853" s="35"/>
    </row>
    <row r="854" spans="1:9" s="27" customFormat="1" ht="24" customHeight="1">
      <c r="A854" s="67">
        <f t="shared" si="13"/>
        <v>809</v>
      </c>
      <c r="B854" s="83" t="s">
        <v>884</v>
      </c>
      <c r="C854" s="66">
        <v>19.33904</v>
      </c>
      <c r="D854" s="66">
        <v>19.33904</v>
      </c>
      <c r="E854" s="71">
        <v>42718</v>
      </c>
      <c r="F854" s="72" t="s">
        <v>865</v>
      </c>
      <c r="G854" s="67" t="s">
        <v>874</v>
      </c>
      <c r="H854" s="112"/>
      <c r="I854" s="35"/>
    </row>
    <row r="855" spans="1:9" s="27" customFormat="1" ht="24" customHeight="1">
      <c r="A855" s="67">
        <f t="shared" si="13"/>
        <v>810</v>
      </c>
      <c r="B855" s="83" t="s">
        <v>885</v>
      </c>
      <c r="C855" s="66">
        <v>15.35</v>
      </c>
      <c r="D855" s="66">
        <v>15.35</v>
      </c>
      <c r="E855" s="71">
        <v>42718</v>
      </c>
      <c r="F855" s="72" t="s">
        <v>865</v>
      </c>
      <c r="G855" s="67" t="s">
        <v>874</v>
      </c>
      <c r="H855" s="112"/>
      <c r="I855" s="35"/>
    </row>
    <row r="856" spans="1:9" s="27" customFormat="1" ht="24" customHeight="1">
      <c r="A856" s="67">
        <f t="shared" si="13"/>
        <v>811</v>
      </c>
      <c r="B856" s="83" t="s">
        <v>886</v>
      </c>
      <c r="C856" s="66">
        <v>17.884</v>
      </c>
      <c r="D856" s="66">
        <v>17.884</v>
      </c>
      <c r="E856" s="71">
        <v>43486</v>
      </c>
      <c r="F856" s="72" t="s">
        <v>887</v>
      </c>
      <c r="G856" s="67" t="s">
        <v>874</v>
      </c>
      <c r="H856" s="112"/>
      <c r="I856" s="35"/>
    </row>
    <row r="857" spans="1:9" s="27" customFormat="1" ht="32.25" customHeight="1">
      <c r="A857" s="67">
        <f t="shared" si="13"/>
        <v>812</v>
      </c>
      <c r="B857" s="72" t="s">
        <v>888</v>
      </c>
      <c r="C857" s="66">
        <v>43.848</v>
      </c>
      <c r="D857" s="66">
        <v>43.848</v>
      </c>
      <c r="E857" s="71">
        <v>38834</v>
      </c>
      <c r="F857" s="72" t="s">
        <v>889</v>
      </c>
      <c r="G857" s="67" t="s">
        <v>890</v>
      </c>
      <c r="H857" s="112"/>
      <c r="I857" s="35"/>
    </row>
    <row r="858" spans="1:9" s="27" customFormat="1" ht="24" customHeight="1">
      <c r="A858" s="67">
        <f t="shared" si="13"/>
        <v>813</v>
      </c>
      <c r="B858" s="65" t="s">
        <v>891</v>
      </c>
      <c r="C858" s="66">
        <v>21.375</v>
      </c>
      <c r="D858" s="66">
        <v>21.375</v>
      </c>
      <c r="E858" s="71">
        <v>40721</v>
      </c>
      <c r="F858" s="72" t="s">
        <v>892</v>
      </c>
      <c r="G858" s="67" t="s">
        <v>890</v>
      </c>
      <c r="H858" s="112"/>
      <c r="I858" s="35"/>
    </row>
    <row r="859" spans="1:9" s="27" customFormat="1" ht="24" customHeight="1">
      <c r="A859" s="67">
        <f t="shared" si="13"/>
        <v>814</v>
      </c>
      <c r="B859" s="65" t="s">
        <v>893</v>
      </c>
      <c r="C859" s="66">
        <v>12.322</v>
      </c>
      <c r="D859" s="66">
        <v>12.322</v>
      </c>
      <c r="E859" s="71">
        <v>38834</v>
      </c>
      <c r="F859" s="72" t="s">
        <v>894</v>
      </c>
      <c r="G859" s="67" t="s">
        <v>890</v>
      </c>
      <c r="H859" s="112"/>
      <c r="I859" s="35"/>
    </row>
    <row r="860" spans="1:9" s="27" customFormat="1" ht="24" customHeight="1">
      <c r="A860" s="67">
        <f t="shared" si="13"/>
        <v>815</v>
      </c>
      <c r="B860" s="65" t="s">
        <v>895</v>
      </c>
      <c r="C860" s="66">
        <v>24.079</v>
      </c>
      <c r="D860" s="66">
        <v>24.079</v>
      </c>
      <c r="E860" s="71">
        <v>40865</v>
      </c>
      <c r="F860" s="72" t="s">
        <v>896</v>
      </c>
      <c r="G860" s="67" t="s">
        <v>890</v>
      </c>
      <c r="H860" s="112"/>
      <c r="I860" s="35"/>
    </row>
    <row r="861" spans="1:9" s="27" customFormat="1" ht="24" customHeight="1">
      <c r="A861" s="67">
        <f t="shared" si="13"/>
        <v>816</v>
      </c>
      <c r="B861" s="106" t="s">
        <v>897</v>
      </c>
      <c r="C861" s="66">
        <v>14.24</v>
      </c>
      <c r="D861" s="66">
        <v>14.24</v>
      </c>
      <c r="E861" s="71">
        <v>41948</v>
      </c>
      <c r="F861" s="72" t="s">
        <v>898</v>
      </c>
      <c r="G861" s="67" t="s">
        <v>890</v>
      </c>
      <c r="H861" s="112"/>
      <c r="I861" s="35"/>
    </row>
    <row r="862" spans="1:9" s="27" customFormat="1" ht="24" customHeight="1">
      <c r="A862" s="67">
        <f t="shared" si="13"/>
        <v>817</v>
      </c>
      <c r="B862" s="106" t="s">
        <v>899</v>
      </c>
      <c r="C862" s="66">
        <v>14</v>
      </c>
      <c r="D862" s="66">
        <v>14</v>
      </c>
      <c r="E862" s="71">
        <v>42355</v>
      </c>
      <c r="F862" s="72" t="s">
        <v>900</v>
      </c>
      <c r="G862" s="67" t="s">
        <v>890</v>
      </c>
      <c r="H862" s="112"/>
      <c r="I862" s="35"/>
    </row>
    <row r="863" spans="1:9" s="27" customFormat="1" ht="24" customHeight="1">
      <c r="A863" s="67">
        <f t="shared" si="13"/>
        <v>818</v>
      </c>
      <c r="B863" s="65" t="s">
        <v>901</v>
      </c>
      <c r="C863" s="66">
        <v>13.49</v>
      </c>
      <c r="D863" s="66">
        <v>13.49</v>
      </c>
      <c r="E863" s="71">
        <v>41166</v>
      </c>
      <c r="F863" s="72" t="s">
        <v>902</v>
      </c>
      <c r="G863" s="67" t="s">
        <v>903</v>
      </c>
      <c r="H863" s="112"/>
      <c r="I863" s="35"/>
    </row>
    <row r="864" spans="1:9" s="27" customFormat="1" ht="24" customHeight="1">
      <c r="A864" s="67">
        <f t="shared" si="13"/>
        <v>819</v>
      </c>
      <c r="B864" s="65" t="s">
        <v>904</v>
      </c>
      <c r="C864" s="66">
        <v>13</v>
      </c>
      <c r="D864" s="66">
        <v>13</v>
      </c>
      <c r="E864" s="71">
        <v>41638</v>
      </c>
      <c r="F864" s="72" t="s">
        <v>905</v>
      </c>
      <c r="G864" s="67" t="s">
        <v>903</v>
      </c>
      <c r="H864" s="112"/>
      <c r="I864" s="35"/>
    </row>
    <row r="865" spans="1:9" s="27" customFormat="1" ht="31.5" customHeight="1">
      <c r="A865" s="67">
        <f t="shared" si="13"/>
        <v>820</v>
      </c>
      <c r="B865" s="72" t="s">
        <v>906</v>
      </c>
      <c r="C865" s="66">
        <v>125</v>
      </c>
      <c r="D865" s="66">
        <v>125</v>
      </c>
      <c r="E865" s="71">
        <v>41456</v>
      </c>
      <c r="F865" s="72" t="s">
        <v>907</v>
      </c>
      <c r="G865" s="67" t="s">
        <v>903</v>
      </c>
      <c r="H865" s="68"/>
      <c r="I865" s="60"/>
    </row>
    <row r="866" spans="1:9" s="27" customFormat="1" ht="24" customHeight="1">
      <c r="A866" s="67">
        <f t="shared" si="13"/>
        <v>821</v>
      </c>
      <c r="B866" s="65" t="s">
        <v>908</v>
      </c>
      <c r="C866" s="66">
        <v>28.97</v>
      </c>
      <c r="D866" s="66">
        <v>28.97</v>
      </c>
      <c r="E866" s="71">
        <v>42114</v>
      </c>
      <c r="F866" s="72" t="s">
        <v>909</v>
      </c>
      <c r="G866" s="67" t="s">
        <v>903</v>
      </c>
      <c r="H866" s="68"/>
      <c r="I866" s="29"/>
    </row>
    <row r="867" spans="1:9" s="27" customFormat="1" ht="24" customHeight="1">
      <c r="A867" s="67">
        <f t="shared" si="13"/>
        <v>822</v>
      </c>
      <c r="B867" s="65" t="s">
        <v>910</v>
      </c>
      <c r="C867" s="66">
        <v>27.59</v>
      </c>
      <c r="D867" s="66">
        <v>27.59</v>
      </c>
      <c r="E867" s="71">
        <v>42425</v>
      </c>
      <c r="F867" s="72" t="s">
        <v>911</v>
      </c>
      <c r="G867" s="67" t="s">
        <v>903</v>
      </c>
      <c r="H867" s="68"/>
      <c r="I867" s="29"/>
    </row>
    <row r="868" spans="1:9" s="27" customFormat="1" ht="24" customHeight="1">
      <c r="A868" s="67">
        <f t="shared" si="13"/>
        <v>823</v>
      </c>
      <c r="B868" s="65" t="s">
        <v>912</v>
      </c>
      <c r="C868" s="66">
        <v>25.2</v>
      </c>
      <c r="D868" s="66">
        <v>25.2</v>
      </c>
      <c r="E868" s="71">
        <v>42425</v>
      </c>
      <c r="F868" s="72" t="s">
        <v>911</v>
      </c>
      <c r="G868" s="67" t="s">
        <v>903</v>
      </c>
      <c r="H868" s="68"/>
      <c r="I868" s="29"/>
    </row>
    <row r="869" spans="1:9" s="27" customFormat="1" ht="24" customHeight="1">
      <c r="A869" s="67">
        <f t="shared" si="13"/>
        <v>824</v>
      </c>
      <c r="B869" s="65" t="s">
        <v>913</v>
      </c>
      <c r="C869" s="66">
        <v>23</v>
      </c>
      <c r="D869" s="66">
        <v>23</v>
      </c>
      <c r="E869" s="71">
        <v>42425</v>
      </c>
      <c r="F869" s="72" t="s">
        <v>911</v>
      </c>
      <c r="G869" s="67" t="s">
        <v>903</v>
      </c>
      <c r="H869" s="68"/>
      <c r="I869" s="29"/>
    </row>
    <row r="870" spans="1:9" s="27" customFormat="1" ht="24" customHeight="1">
      <c r="A870" s="67">
        <f t="shared" si="13"/>
        <v>825</v>
      </c>
      <c r="B870" s="65" t="s">
        <v>914</v>
      </c>
      <c r="C870" s="66">
        <v>70</v>
      </c>
      <c r="D870" s="66">
        <v>70</v>
      </c>
      <c r="E870" s="71">
        <v>42425</v>
      </c>
      <c r="F870" s="72" t="s">
        <v>911</v>
      </c>
      <c r="G870" s="67" t="s">
        <v>903</v>
      </c>
      <c r="H870" s="68"/>
      <c r="I870" s="29"/>
    </row>
    <row r="871" spans="1:9" s="27" customFormat="1" ht="24" customHeight="1">
      <c r="A871" s="67">
        <f t="shared" si="13"/>
        <v>826</v>
      </c>
      <c r="B871" s="65" t="s">
        <v>915</v>
      </c>
      <c r="C871" s="66">
        <v>34</v>
      </c>
      <c r="D871" s="66">
        <v>34</v>
      </c>
      <c r="E871" s="71">
        <v>42425</v>
      </c>
      <c r="F871" s="72" t="s">
        <v>911</v>
      </c>
      <c r="G871" s="67" t="s">
        <v>903</v>
      </c>
      <c r="H871" s="68"/>
      <c r="I871" s="29"/>
    </row>
    <row r="872" spans="1:9" s="27" customFormat="1" ht="24" customHeight="1">
      <c r="A872" s="67">
        <f t="shared" si="13"/>
        <v>827</v>
      </c>
      <c r="B872" s="65" t="s">
        <v>916</v>
      </c>
      <c r="C872" s="66">
        <v>29.999</v>
      </c>
      <c r="D872" s="66">
        <v>29.999</v>
      </c>
      <c r="E872" s="71">
        <v>42711</v>
      </c>
      <c r="F872" s="72" t="s">
        <v>917</v>
      </c>
      <c r="G872" s="67" t="s">
        <v>903</v>
      </c>
      <c r="H872" s="68"/>
      <c r="I872" s="29"/>
    </row>
    <row r="873" spans="1:9" s="27" customFormat="1" ht="24" customHeight="1">
      <c r="A873" s="67">
        <f t="shared" si="13"/>
        <v>828</v>
      </c>
      <c r="B873" s="65" t="s">
        <v>918</v>
      </c>
      <c r="C873" s="66">
        <v>12.245</v>
      </c>
      <c r="D873" s="66">
        <v>12.245</v>
      </c>
      <c r="E873" s="71">
        <v>42754</v>
      </c>
      <c r="F873" s="72" t="s">
        <v>815</v>
      </c>
      <c r="G873" s="67" t="s">
        <v>903</v>
      </c>
      <c r="H873" s="68"/>
      <c r="I873" s="138"/>
    </row>
    <row r="874" spans="1:9" s="27" customFormat="1" ht="24" customHeight="1">
      <c r="A874" s="67">
        <f t="shared" si="13"/>
        <v>829</v>
      </c>
      <c r="B874" s="65" t="s">
        <v>919</v>
      </c>
      <c r="C874" s="66">
        <v>26.865</v>
      </c>
      <c r="D874" s="66">
        <v>26.865</v>
      </c>
      <c r="E874" s="71">
        <v>42754</v>
      </c>
      <c r="F874" s="72" t="s">
        <v>815</v>
      </c>
      <c r="G874" s="67" t="s">
        <v>903</v>
      </c>
      <c r="H874" s="68"/>
      <c r="I874" s="138"/>
    </row>
    <row r="875" spans="1:9" s="27" customFormat="1" ht="24" customHeight="1">
      <c r="A875" s="67">
        <f t="shared" si="13"/>
        <v>830</v>
      </c>
      <c r="B875" s="65" t="s">
        <v>919</v>
      </c>
      <c r="C875" s="66">
        <v>26.865</v>
      </c>
      <c r="D875" s="66">
        <v>26.865</v>
      </c>
      <c r="E875" s="71">
        <v>42754</v>
      </c>
      <c r="F875" s="72" t="s">
        <v>815</v>
      </c>
      <c r="G875" s="67" t="s">
        <v>903</v>
      </c>
      <c r="H875" s="68"/>
      <c r="I875" s="138"/>
    </row>
    <row r="876" spans="1:9" s="27" customFormat="1" ht="32.25" customHeight="1">
      <c r="A876" s="67">
        <f t="shared" si="13"/>
        <v>831</v>
      </c>
      <c r="B876" s="97" t="s">
        <v>920</v>
      </c>
      <c r="C876" s="66">
        <v>14.35</v>
      </c>
      <c r="D876" s="66">
        <v>14.35</v>
      </c>
      <c r="E876" s="71">
        <v>42962</v>
      </c>
      <c r="F876" s="72" t="s">
        <v>921</v>
      </c>
      <c r="G876" s="67" t="s">
        <v>903</v>
      </c>
      <c r="H876" s="68"/>
      <c r="I876" s="39"/>
    </row>
    <row r="877" spans="1:9" s="27" customFormat="1" ht="24" customHeight="1">
      <c r="A877" s="67">
        <f t="shared" si="13"/>
        <v>832</v>
      </c>
      <c r="B877" s="65" t="s">
        <v>886</v>
      </c>
      <c r="C877" s="66">
        <v>19.91</v>
      </c>
      <c r="D877" s="66">
        <v>19.91</v>
      </c>
      <c r="E877" s="71" t="s">
        <v>922</v>
      </c>
      <c r="F877" s="72" t="s">
        <v>923</v>
      </c>
      <c r="G877" s="67" t="s">
        <v>924</v>
      </c>
      <c r="H877" s="68"/>
      <c r="I877" s="35"/>
    </row>
    <row r="878" spans="1:8" s="27" customFormat="1" ht="24" customHeight="1">
      <c r="A878" s="67">
        <f t="shared" si="13"/>
        <v>833</v>
      </c>
      <c r="B878" s="97" t="s">
        <v>925</v>
      </c>
      <c r="C878" s="66">
        <v>22.999</v>
      </c>
      <c r="D878" s="66">
        <v>22.999</v>
      </c>
      <c r="E878" s="71">
        <v>42853</v>
      </c>
      <c r="F878" s="72" t="s">
        <v>926</v>
      </c>
      <c r="G878" s="67" t="s">
        <v>903</v>
      </c>
      <c r="H878" s="68"/>
    </row>
    <row r="879" spans="1:9" s="27" customFormat="1" ht="33" customHeight="1">
      <c r="A879" s="67">
        <f aca="true" t="shared" si="14" ref="A879:A942">SUM(A878+1)</f>
        <v>834</v>
      </c>
      <c r="B879" s="97" t="s">
        <v>927</v>
      </c>
      <c r="C879" s="66">
        <v>396.34</v>
      </c>
      <c r="D879" s="66">
        <v>46.23976</v>
      </c>
      <c r="E879" s="71">
        <v>42979</v>
      </c>
      <c r="F879" s="72" t="s">
        <v>928</v>
      </c>
      <c r="G879" s="67" t="s">
        <v>903</v>
      </c>
      <c r="H879" s="68"/>
      <c r="I879" s="39"/>
    </row>
    <row r="880" spans="1:9" s="27" customFormat="1" ht="24" customHeight="1">
      <c r="A880" s="67">
        <f t="shared" si="14"/>
        <v>835</v>
      </c>
      <c r="B880" s="83" t="s">
        <v>929</v>
      </c>
      <c r="C880" s="66">
        <v>220</v>
      </c>
      <c r="D880" s="66">
        <v>15.84016</v>
      </c>
      <c r="E880" s="71">
        <v>43005</v>
      </c>
      <c r="F880" s="72" t="s">
        <v>930</v>
      </c>
      <c r="G880" s="67" t="s">
        <v>903</v>
      </c>
      <c r="H880" s="68"/>
      <c r="I880" s="35"/>
    </row>
    <row r="881" spans="1:9" s="27" customFormat="1" ht="24" customHeight="1">
      <c r="A881" s="67">
        <f t="shared" si="14"/>
        <v>836</v>
      </c>
      <c r="B881" s="83" t="s">
        <v>931</v>
      </c>
      <c r="C881" s="66">
        <v>35</v>
      </c>
      <c r="D881" s="66">
        <v>35</v>
      </c>
      <c r="E881" s="71">
        <v>43042</v>
      </c>
      <c r="F881" s="72" t="s">
        <v>932</v>
      </c>
      <c r="G881" s="67" t="s">
        <v>903</v>
      </c>
      <c r="H881" s="112"/>
      <c r="I881" s="35"/>
    </row>
    <row r="882" spans="1:9" s="27" customFormat="1" ht="108.75" customHeight="1">
      <c r="A882" s="67">
        <f t="shared" si="14"/>
        <v>837</v>
      </c>
      <c r="B882" s="94" t="s">
        <v>1274</v>
      </c>
      <c r="C882" s="66">
        <v>105.33</v>
      </c>
      <c r="D882" s="66">
        <v>21.53574</v>
      </c>
      <c r="E882" s="71">
        <v>43042</v>
      </c>
      <c r="F882" s="72" t="s">
        <v>932</v>
      </c>
      <c r="G882" s="67" t="s">
        <v>903</v>
      </c>
      <c r="H882" s="112"/>
      <c r="I882" s="35"/>
    </row>
    <row r="883" spans="1:9" s="27" customFormat="1" ht="24" customHeight="1">
      <c r="A883" s="67">
        <f t="shared" si="14"/>
        <v>838</v>
      </c>
      <c r="B883" s="83" t="s">
        <v>933</v>
      </c>
      <c r="C883" s="66">
        <v>176</v>
      </c>
      <c r="D883" s="66">
        <v>36.66675</v>
      </c>
      <c r="E883" s="71">
        <v>43061</v>
      </c>
      <c r="F883" s="72" t="s">
        <v>934</v>
      </c>
      <c r="G883" s="67" t="s">
        <v>903</v>
      </c>
      <c r="H883" s="112"/>
      <c r="I883" s="35"/>
    </row>
    <row r="884" spans="1:9" s="27" customFormat="1" ht="24" customHeight="1">
      <c r="A884" s="67">
        <f t="shared" si="14"/>
        <v>839</v>
      </c>
      <c r="B884" s="83" t="s">
        <v>935</v>
      </c>
      <c r="C884" s="66">
        <v>396.16</v>
      </c>
      <c r="D884" s="66">
        <v>396.16</v>
      </c>
      <c r="E884" s="71">
        <v>43061</v>
      </c>
      <c r="F884" s="72" t="s">
        <v>934</v>
      </c>
      <c r="G884" s="67" t="s">
        <v>903</v>
      </c>
      <c r="H884" s="112"/>
      <c r="I884" s="35"/>
    </row>
    <row r="885" spans="1:9" s="27" customFormat="1" ht="24" customHeight="1">
      <c r="A885" s="67">
        <f t="shared" si="14"/>
        <v>840</v>
      </c>
      <c r="B885" s="83" t="s">
        <v>936</v>
      </c>
      <c r="C885" s="66">
        <v>12</v>
      </c>
      <c r="D885" s="66">
        <v>12</v>
      </c>
      <c r="E885" s="71">
        <v>43110</v>
      </c>
      <c r="F885" s="72" t="s">
        <v>937</v>
      </c>
      <c r="G885" s="67" t="s">
        <v>903</v>
      </c>
      <c r="H885" s="68"/>
      <c r="I885" s="35"/>
    </row>
    <row r="886" spans="1:9" s="27" customFormat="1" ht="24" customHeight="1">
      <c r="A886" s="67">
        <f t="shared" si="14"/>
        <v>841</v>
      </c>
      <c r="B886" s="83" t="s">
        <v>938</v>
      </c>
      <c r="C886" s="66">
        <v>45</v>
      </c>
      <c r="D886" s="66">
        <v>18.75</v>
      </c>
      <c r="E886" s="71">
        <v>43159</v>
      </c>
      <c r="F886" s="72" t="s">
        <v>939</v>
      </c>
      <c r="G886" s="67" t="s">
        <v>903</v>
      </c>
      <c r="H886" s="68"/>
      <c r="I886" s="35"/>
    </row>
    <row r="887" spans="1:9" s="27" customFormat="1" ht="24" customHeight="1">
      <c r="A887" s="67">
        <f t="shared" si="14"/>
        <v>842</v>
      </c>
      <c r="B887" s="83" t="s">
        <v>940</v>
      </c>
      <c r="C887" s="66">
        <v>40</v>
      </c>
      <c r="D887" s="66">
        <v>40</v>
      </c>
      <c r="E887" s="71">
        <v>43159</v>
      </c>
      <c r="F887" s="72" t="s">
        <v>939</v>
      </c>
      <c r="G887" s="67" t="s">
        <v>903</v>
      </c>
      <c r="H887" s="68"/>
      <c r="I887" s="35"/>
    </row>
    <row r="888" spans="1:9" s="27" customFormat="1" ht="24" customHeight="1">
      <c r="A888" s="67">
        <f t="shared" si="14"/>
        <v>843</v>
      </c>
      <c r="B888" s="83" t="s">
        <v>931</v>
      </c>
      <c r="C888" s="66">
        <v>40</v>
      </c>
      <c r="D888" s="66">
        <v>40</v>
      </c>
      <c r="E888" s="71">
        <v>43159</v>
      </c>
      <c r="F888" s="72" t="s">
        <v>939</v>
      </c>
      <c r="G888" s="67" t="s">
        <v>903</v>
      </c>
      <c r="H888" s="68"/>
      <c r="I888" s="35"/>
    </row>
    <row r="889" spans="1:9" s="27" customFormat="1" ht="24" customHeight="1">
      <c r="A889" s="67">
        <f t="shared" si="14"/>
        <v>844</v>
      </c>
      <c r="B889" s="83" t="s">
        <v>941</v>
      </c>
      <c r="C889" s="66">
        <v>24.8</v>
      </c>
      <c r="D889" s="66">
        <v>24.8</v>
      </c>
      <c r="E889" s="71">
        <v>43159</v>
      </c>
      <c r="F889" s="72" t="s">
        <v>939</v>
      </c>
      <c r="G889" s="67" t="s">
        <v>903</v>
      </c>
      <c r="H889" s="68"/>
      <c r="I889" s="58"/>
    </row>
    <row r="890" spans="1:9" s="27" customFormat="1" ht="24" customHeight="1">
      <c r="A890" s="67">
        <f t="shared" si="14"/>
        <v>845</v>
      </c>
      <c r="B890" s="83" t="s">
        <v>942</v>
      </c>
      <c r="C890" s="66">
        <v>26.665</v>
      </c>
      <c r="D890" s="66">
        <v>26.665</v>
      </c>
      <c r="E890" s="71">
        <v>43159</v>
      </c>
      <c r="F890" s="72" t="s">
        <v>939</v>
      </c>
      <c r="G890" s="67" t="s">
        <v>903</v>
      </c>
      <c r="H890" s="68"/>
      <c r="I890" s="35"/>
    </row>
    <row r="891" spans="1:9" s="27" customFormat="1" ht="24" customHeight="1">
      <c r="A891" s="67">
        <f t="shared" si="14"/>
        <v>846</v>
      </c>
      <c r="B891" s="83" t="s">
        <v>943</v>
      </c>
      <c r="C891" s="66">
        <v>129.788</v>
      </c>
      <c r="D891" s="66">
        <v>54.07825</v>
      </c>
      <c r="E891" s="71">
        <v>43159</v>
      </c>
      <c r="F891" s="72" t="s">
        <v>939</v>
      </c>
      <c r="G891" s="67" t="s">
        <v>903</v>
      </c>
      <c r="H891" s="68"/>
      <c r="I891" s="35"/>
    </row>
    <row r="892" spans="1:9" s="27" customFormat="1" ht="24" customHeight="1">
      <c r="A892" s="67">
        <f t="shared" si="14"/>
        <v>847</v>
      </c>
      <c r="B892" s="83" t="s">
        <v>944</v>
      </c>
      <c r="C892" s="66">
        <v>260.959</v>
      </c>
      <c r="D892" s="66">
        <v>260.959</v>
      </c>
      <c r="E892" s="71">
        <v>43159</v>
      </c>
      <c r="F892" s="72" t="s">
        <v>939</v>
      </c>
      <c r="G892" s="67" t="s">
        <v>903</v>
      </c>
      <c r="H892" s="68"/>
      <c r="I892" s="35"/>
    </row>
    <row r="893" spans="1:9" s="27" customFormat="1" ht="30.75" customHeight="1">
      <c r="A893" s="67">
        <f t="shared" si="14"/>
        <v>848</v>
      </c>
      <c r="B893" s="132" t="s">
        <v>1261</v>
      </c>
      <c r="C893" s="66">
        <v>1753.998</v>
      </c>
      <c r="D893" s="66">
        <v>1753.998</v>
      </c>
      <c r="E893" s="71">
        <v>43159</v>
      </c>
      <c r="F893" s="72" t="s">
        <v>939</v>
      </c>
      <c r="G893" s="67" t="s">
        <v>903</v>
      </c>
      <c r="H893" s="68"/>
      <c r="I893" s="35"/>
    </row>
    <row r="894" spans="1:9" s="27" customFormat="1" ht="24" customHeight="1">
      <c r="A894" s="67">
        <f t="shared" si="14"/>
        <v>849</v>
      </c>
      <c r="B894" s="83" t="s">
        <v>945</v>
      </c>
      <c r="C894" s="66">
        <v>194.852</v>
      </c>
      <c r="D894" s="66">
        <v>194.852</v>
      </c>
      <c r="E894" s="71">
        <v>43159</v>
      </c>
      <c r="F894" s="72" t="s">
        <v>939</v>
      </c>
      <c r="G894" s="67" t="s">
        <v>903</v>
      </c>
      <c r="H894" s="68"/>
      <c r="I894" s="35"/>
    </row>
    <row r="895" spans="1:9" s="27" customFormat="1" ht="24" customHeight="1">
      <c r="A895" s="67">
        <f t="shared" si="14"/>
        <v>850</v>
      </c>
      <c r="B895" s="119" t="s">
        <v>1177</v>
      </c>
      <c r="C895" s="66">
        <v>196.499</v>
      </c>
      <c r="D895" s="66">
        <v>196.499</v>
      </c>
      <c r="E895" s="71">
        <v>43159</v>
      </c>
      <c r="F895" s="72" t="s">
        <v>939</v>
      </c>
      <c r="G895" s="67" t="s">
        <v>903</v>
      </c>
      <c r="H895" s="68"/>
      <c r="I895" s="35"/>
    </row>
    <row r="896" spans="1:9" s="27" customFormat="1" ht="24" customHeight="1">
      <c r="A896" s="67">
        <f t="shared" si="14"/>
        <v>851</v>
      </c>
      <c r="B896" s="83" t="s">
        <v>946</v>
      </c>
      <c r="C896" s="66">
        <v>201.746</v>
      </c>
      <c r="D896" s="66">
        <v>201.746</v>
      </c>
      <c r="E896" s="71">
        <v>43159</v>
      </c>
      <c r="F896" s="72" t="s">
        <v>939</v>
      </c>
      <c r="G896" s="67" t="s">
        <v>903</v>
      </c>
      <c r="H896" s="68"/>
      <c r="I896" s="35"/>
    </row>
    <row r="897" spans="1:9" s="27" customFormat="1" ht="24" customHeight="1">
      <c r="A897" s="67">
        <f t="shared" si="14"/>
        <v>852</v>
      </c>
      <c r="B897" s="83" t="s">
        <v>947</v>
      </c>
      <c r="C897" s="66">
        <v>27.035</v>
      </c>
      <c r="D897" s="66">
        <v>27.035</v>
      </c>
      <c r="E897" s="71">
        <v>43159</v>
      </c>
      <c r="F897" s="72" t="s">
        <v>939</v>
      </c>
      <c r="G897" s="67" t="s">
        <v>903</v>
      </c>
      <c r="H897" s="68"/>
      <c r="I897" s="35"/>
    </row>
    <row r="898" spans="1:9" s="27" customFormat="1" ht="24" customHeight="1">
      <c r="A898" s="67">
        <f t="shared" si="14"/>
        <v>853</v>
      </c>
      <c r="B898" s="83" t="s">
        <v>948</v>
      </c>
      <c r="C898" s="66">
        <v>29.191</v>
      </c>
      <c r="D898" s="66">
        <v>29.191</v>
      </c>
      <c r="E898" s="71">
        <v>43159</v>
      </c>
      <c r="F898" s="72" t="s">
        <v>939</v>
      </c>
      <c r="G898" s="67" t="s">
        <v>903</v>
      </c>
      <c r="H898" s="68"/>
      <c r="I898" s="35"/>
    </row>
    <row r="899" spans="1:9" s="27" customFormat="1" ht="24" customHeight="1">
      <c r="A899" s="67">
        <f t="shared" si="14"/>
        <v>854</v>
      </c>
      <c r="B899" s="83" t="s">
        <v>949</v>
      </c>
      <c r="C899" s="66">
        <v>89.256</v>
      </c>
      <c r="D899" s="66">
        <v>89.256</v>
      </c>
      <c r="E899" s="71">
        <v>43159</v>
      </c>
      <c r="F899" s="72" t="s">
        <v>939</v>
      </c>
      <c r="G899" s="67" t="s">
        <v>903</v>
      </c>
      <c r="H899" s="68"/>
      <c r="I899" s="35"/>
    </row>
    <row r="900" spans="1:9" s="27" customFormat="1" ht="24" customHeight="1">
      <c r="A900" s="67">
        <f t="shared" si="14"/>
        <v>855</v>
      </c>
      <c r="B900" s="83" t="s">
        <v>950</v>
      </c>
      <c r="C900" s="66">
        <v>179.403</v>
      </c>
      <c r="D900" s="66">
        <v>179.403</v>
      </c>
      <c r="E900" s="71">
        <v>43159</v>
      </c>
      <c r="F900" s="72" t="s">
        <v>939</v>
      </c>
      <c r="G900" s="67" t="s">
        <v>903</v>
      </c>
      <c r="H900" s="68"/>
      <c r="I900" s="35"/>
    </row>
    <row r="901" spans="1:9" s="27" customFormat="1" ht="24" customHeight="1">
      <c r="A901" s="67">
        <f t="shared" si="14"/>
        <v>856</v>
      </c>
      <c r="B901" s="83" t="s">
        <v>951</v>
      </c>
      <c r="C901" s="66">
        <v>62</v>
      </c>
      <c r="D901" s="66">
        <v>62</v>
      </c>
      <c r="E901" s="71">
        <v>43159</v>
      </c>
      <c r="F901" s="72" t="s">
        <v>939</v>
      </c>
      <c r="G901" s="67" t="s">
        <v>903</v>
      </c>
      <c r="H901" s="68"/>
      <c r="I901" s="35"/>
    </row>
    <row r="902" spans="1:9" s="27" customFormat="1" ht="24" customHeight="1">
      <c r="A902" s="67">
        <f t="shared" si="14"/>
        <v>857</v>
      </c>
      <c r="B902" s="83" t="s">
        <v>952</v>
      </c>
      <c r="C902" s="66">
        <v>125.9</v>
      </c>
      <c r="D902" s="66">
        <v>125.9</v>
      </c>
      <c r="E902" s="71">
        <v>43159</v>
      </c>
      <c r="F902" s="72" t="s">
        <v>939</v>
      </c>
      <c r="G902" s="67" t="s">
        <v>903</v>
      </c>
      <c r="H902" s="68"/>
      <c r="I902" s="35"/>
    </row>
    <row r="903" spans="1:9" s="27" customFormat="1" ht="32.25" customHeight="1">
      <c r="A903" s="67">
        <f t="shared" si="14"/>
        <v>858</v>
      </c>
      <c r="B903" s="92" t="s">
        <v>1198</v>
      </c>
      <c r="C903" s="66">
        <v>50</v>
      </c>
      <c r="D903" s="66">
        <v>50</v>
      </c>
      <c r="E903" s="71">
        <v>43159</v>
      </c>
      <c r="F903" s="72" t="s">
        <v>939</v>
      </c>
      <c r="G903" s="67" t="s">
        <v>903</v>
      </c>
      <c r="H903" s="68"/>
      <c r="I903" s="35"/>
    </row>
    <row r="904" spans="1:9" s="27" customFormat="1" ht="24" customHeight="1">
      <c r="A904" s="67">
        <f t="shared" si="14"/>
        <v>859</v>
      </c>
      <c r="B904" s="83" t="s">
        <v>953</v>
      </c>
      <c r="C904" s="66">
        <v>120</v>
      </c>
      <c r="D904" s="66">
        <v>120</v>
      </c>
      <c r="E904" s="71">
        <v>43159</v>
      </c>
      <c r="F904" s="72" t="s">
        <v>939</v>
      </c>
      <c r="G904" s="67" t="s">
        <v>903</v>
      </c>
      <c r="H904" s="68"/>
      <c r="I904" s="35"/>
    </row>
    <row r="905" spans="1:9" s="27" customFormat="1" ht="58.5" customHeight="1">
      <c r="A905" s="67">
        <f t="shared" si="14"/>
        <v>860</v>
      </c>
      <c r="B905" s="82" t="s">
        <v>1176</v>
      </c>
      <c r="C905" s="66">
        <v>210</v>
      </c>
      <c r="D905" s="66">
        <v>210</v>
      </c>
      <c r="E905" s="71">
        <v>43159</v>
      </c>
      <c r="F905" s="72" t="s">
        <v>939</v>
      </c>
      <c r="G905" s="67" t="s">
        <v>903</v>
      </c>
      <c r="H905" s="68"/>
      <c r="I905" s="35"/>
    </row>
    <row r="906" spans="1:9" s="27" customFormat="1" ht="24" customHeight="1">
      <c r="A906" s="67">
        <f t="shared" si="14"/>
        <v>861</v>
      </c>
      <c r="B906" s="83" t="s">
        <v>954</v>
      </c>
      <c r="C906" s="66">
        <v>332.5</v>
      </c>
      <c r="D906" s="66">
        <v>332.5</v>
      </c>
      <c r="E906" s="71">
        <v>43159</v>
      </c>
      <c r="F906" s="72" t="s">
        <v>939</v>
      </c>
      <c r="G906" s="67" t="s">
        <v>903</v>
      </c>
      <c r="H906" s="68"/>
      <c r="I906" s="35"/>
    </row>
    <row r="907" spans="1:9" s="27" customFormat="1" ht="24" customHeight="1">
      <c r="A907" s="67">
        <f t="shared" si="14"/>
        <v>862</v>
      </c>
      <c r="B907" s="83" t="s">
        <v>955</v>
      </c>
      <c r="C907" s="66">
        <v>190.443</v>
      </c>
      <c r="D907" s="66">
        <v>56.6795</v>
      </c>
      <c r="E907" s="71">
        <v>43159</v>
      </c>
      <c r="F907" s="72" t="s">
        <v>939</v>
      </c>
      <c r="G907" s="67" t="s">
        <v>903</v>
      </c>
      <c r="H907" s="68"/>
      <c r="I907" s="35"/>
    </row>
    <row r="908" spans="1:9" s="27" customFormat="1" ht="24" customHeight="1">
      <c r="A908" s="67">
        <f t="shared" si="14"/>
        <v>863</v>
      </c>
      <c r="B908" s="83" t="s">
        <v>956</v>
      </c>
      <c r="C908" s="66">
        <v>29.499</v>
      </c>
      <c r="D908" s="66">
        <v>29.499</v>
      </c>
      <c r="E908" s="71">
        <v>43119</v>
      </c>
      <c r="F908" s="72" t="s">
        <v>957</v>
      </c>
      <c r="G908" s="67" t="s">
        <v>903</v>
      </c>
      <c r="H908" s="68"/>
      <c r="I908" s="35"/>
    </row>
    <row r="909" spans="1:9" s="27" customFormat="1" ht="24" customHeight="1">
      <c r="A909" s="67">
        <f t="shared" si="14"/>
        <v>864</v>
      </c>
      <c r="B909" s="83" t="s">
        <v>958</v>
      </c>
      <c r="C909" s="66">
        <v>26.6</v>
      </c>
      <c r="D909" s="66">
        <v>26.6</v>
      </c>
      <c r="E909" s="71">
        <v>43180</v>
      </c>
      <c r="F909" s="72" t="s">
        <v>959</v>
      </c>
      <c r="G909" s="67" t="s">
        <v>903</v>
      </c>
      <c r="H909" s="68"/>
      <c r="I909" s="35"/>
    </row>
    <row r="910" spans="1:9" s="27" customFormat="1" ht="24" customHeight="1">
      <c r="A910" s="67">
        <f t="shared" si="14"/>
        <v>865</v>
      </c>
      <c r="B910" s="83" t="s">
        <v>960</v>
      </c>
      <c r="C910" s="66">
        <v>11.5</v>
      </c>
      <c r="D910" s="66">
        <v>11.5</v>
      </c>
      <c r="E910" s="71">
        <v>43245</v>
      </c>
      <c r="F910" s="72" t="s">
        <v>961</v>
      </c>
      <c r="G910" s="67" t="s">
        <v>903</v>
      </c>
      <c r="H910" s="68"/>
      <c r="I910" s="35"/>
    </row>
    <row r="911" spans="1:9" s="27" customFormat="1" ht="24" customHeight="1">
      <c r="A911" s="67">
        <f t="shared" si="14"/>
        <v>866</v>
      </c>
      <c r="B911" s="92" t="s">
        <v>962</v>
      </c>
      <c r="C911" s="66">
        <v>25.32</v>
      </c>
      <c r="D911" s="66">
        <v>25.32</v>
      </c>
      <c r="E911" s="71">
        <v>43370</v>
      </c>
      <c r="F911" s="72" t="s">
        <v>963</v>
      </c>
      <c r="G911" s="67" t="s">
        <v>903</v>
      </c>
      <c r="H911" s="68"/>
      <c r="I911" s="35"/>
    </row>
    <row r="912" spans="1:9" s="27" customFormat="1" ht="36" customHeight="1">
      <c r="A912" s="67">
        <f t="shared" si="14"/>
        <v>867</v>
      </c>
      <c r="B912" s="92" t="s">
        <v>964</v>
      </c>
      <c r="C912" s="66">
        <v>17.6</v>
      </c>
      <c r="D912" s="66">
        <v>17.6</v>
      </c>
      <c r="E912" s="71">
        <v>43370</v>
      </c>
      <c r="F912" s="72" t="s">
        <v>963</v>
      </c>
      <c r="G912" s="67" t="s">
        <v>903</v>
      </c>
      <c r="H912" s="68"/>
      <c r="I912" s="35"/>
    </row>
    <row r="913" spans="1:9" s="27" customFormat="1" ht="33.75" customHeight="1">
      <c r="A913" s="67">
        <f t="shared" si="14"/>
        <v>868</v>
      </c>
      <c r="B913" s="92" t="s">
        <v>964</v>
      </c>
      <c r="C913" s="66">
        <v>17.6</v>
      </c>
      <c r="D913" s="66">
        <v>17.6</v>
      </c>
      <c r="E913" s="71">
        <v>43370</v>
      </c>
      <c r="F913" s="72" t="s">
        <v>963</v>
      </c>
      <c r="G913" s="67" t="s">
        <v>903</v>
      </c>
      <c r="H913" s="68"/>
      <c r="I913" s="35"/>
    </row>
    <row r="914" spans="1:9" s="27" customFormat="1" ht="24" customHeight="1">
      <c r="A914" s="67">
        <f t="shared" si="14"/>
        <v>869</v>
      </c>
      <c r="B914" s="92" t="s">
        <v>965</v>
      </c>
      <c r="C914" s="66">
        <v>11.352</v>
      </c>
      <c r="D914" s="66">
        <v>11.352</v>
      </c>
      <c r="E914" s="71">
        <v>43370</v>
      </c>
      <c r="F914" s="72" t="s">
        <v>963</v>
      </c>
      <c r="G914" s="67" t="s">
        <v>903</v>
      </c>
      <c r="H914" s="68"/>
      <c r="I914" s="35"/>
    </row>
    <row r="915" spans="1:9" s="27" customFormat="1" ht="24" customHeight="1">
      <c r="A915" s="67">
        <f t="shared" si="14"/>
        <v>870</v>
      </c>
      <c r="B915" s="92" t="s">
        <v>965</v>
      </c>
      <c r="C915" s="66">
        <v>11.352</v>
      </c>
      <c r="D915" s="66">
        <v>11.352</v>
      </c>
      <c r="E915" s="71">
        <v>43370</v>
      </c>
      <c r="F915" s="72" t="s">
        <v>963</v>
      </c>
      <c r="G915" s="67" t="s">
        <v>903</v>
      </c>
      <c r="H915" s="68"/>
      <c r="I915" s="35"/>
    </row>
    <row r="916" spans="1:9" s="27" customFormat="1" ht="24" customHeight="1">
      <c r="A916" s="67">
        <f t="shared" si="14"/>
        <v>871</v>
      </c>
      <c r="B916" s="92" t="s">
        <v>965</v>
      </c>
      <c r="C916" s="66">
        <v>11.352</v>
      </c>
      <c r="D916" s="66">
        <v>11.352</v>
      </c>
      <c r="E916" s="71">
        <v>43370</v>
      </c>
      <c r="F916" s="72" t="s">
        <v>963</v>
      </c>
      <c r="G916" s="67" t="s">
        <v>903</v>
      </c>
      <c r="H916" s="68"/>
      <c r="I916" s="35"/>
    </row>
    <row r="917" spans="1:9" s="27" customFormat="1" ht="24" customHeight="1">
      <c r="A917" s="67">
        <f t="shared" si="14"/>
        <v>872</v>
      </c>
      <c r="B917" s="92" t="s">
        <v>966</v>
      </c>
      <c r="C917" s="66">
        <v>23.77</v>
      </c>
      <c r="D917" s="66">
        <v>23.77</v>
      </c>
      <c r="E917" s="71">
        <v>43370</v>
      </c>
      <c r="F917" s="72" t="s">
        <v>963</v>
      </c>
      <c r="G917" s="67" t="s">
        <v>903</v>
      </c>
      <c r="H917" s="68"/>
      <c r="I917" s="35"/>
    </row>
    <row r="918" spans="1:9" s="27" customFormat="1" ht="24" customHeight="1">
      <c r="A918" s="67">
        <f t="shared" si="14"/>
        <v>873</v>
      </c>
      <c r="B918" s="92" t="s">
        <v>967</v>
      </c>
      <c r="C918" s="66">
        <v>26.418</v>
      </c>
      <c r="D918" s="66">
        <v>26.418</v>
      </c>
      <c r="E918" s="71">
        <v>43370</v>
      </c>
      <c r="F918" s="72" t="s">
        <v>963</v>
      </c>
      <c r="G918" s="67" t="s">
        <v>903</v>
      </c>
      <c r="H918" s="68"/>
      <c r="I918" s="35"/>
    </row>
    <row r="919" spans="1:9" s="27" customFormat="1" ht="24" customHeight="1">
      <c r="A919" s="67">
        <f t="shared" si="14"/>
        <v>874</v>
      </c>
      <c r="B919" s="92" t="s">
        <v>968</v>
      </c>
      <c r="C919" s="66">
        <v>18.179</v>
      </c>
      <c r="D919" s="66">
        <v>18.179</v>
      </c>
      <c r="E919" s="71">
        <v>43370</v>
      </c>
      <c r="F919" s="72" t="s">
        <v>963</v>
      </c>
      <c r="G919" s="67" t="s">
        <v>903</v>
      </c>
      <c r="H919" s="68"/>
      <c r="I919" s="35"/>
    </row>
    <row r="920" spans="1:9" s="27" customFormat="1" ht="24" customHeight="1">
      <c r="A920" s="67">
        <f t="shared" si="14"/>
        <v>875</v>
      </c>
      <c r="B920" s="92" t="s">
        <v>968</v>
      </c>
      <c r="C920" s="66">
        <v>18.179</v>
      </c>
      <c r="D920" s="66">
        <v>18.179</v>
      </c>
      <c r="E920" s="71">
        <v>43370</v>
      </c>
      <c r="F920" s="72" t="s">
        <v>963</v>
      </c>
      <c r="G920" s="67" t="s">
        <v>903</v>
      </c>
      <c r="H920" s="68"/>
      <c r="I920" s="35"/>
    </row>
    <row r="921" spans="1:9" s="27" customFormat="1" ht="24" customHeight="1">
      <c r="A921" s="67">
        <f t="shared" si="14"/>
        <v>876</v>
      </c>
      <c r="B921" s="92" t="s">
        <v>968</v>
      </c>
      <c r="C921" s="66">
        <v>18.179</v>
      </c>
      <c r="D921" s="66">
        <v>18.179</v>
      </c>
      <c r="E921" s="71">
        <v>43370</v>
      </c>
      <c r="F921" s="72" t="s">
        <v>963</v>
      </c>
      <c r="G921" s="67" t="s">
        <v>903</v>
      </c>
      <c r="H921" s="68"/>
      <c r="I921" s="35"/>
    </row>
    <row r="922" spans="1:9" s="27" customFormat="1" ht="24" customHeight="1">
      <c r="A922" s="67">
        <f t="shared" si="14"/>
        <v>877</v>
      </c>
      <c r="B922" s="92" t="s">
        <v>968</v>
      </c>
      <c r="C922" s="66">
        <v>18.179</v>
      </c>
      <c r="D922" s="66">
        <v>18.179</v>
      </c>
      <c r="E922" s="71">
        <v>43370</v>
      </c>
      <c r="F922" s="72" t="s">
        <v>963</v>
      </c>
      <c r="G922" s="67" t="s">
        <v>903</v>
      </c>
      <c r="H922" s="68"/>
      <c r="I922" s="35"/>
    </row>
    <row r="923" spans="1:9" s="27" customFormat="1" ht="24" customHeight="1">
      <c r="A923" s="67">
        <f t="shared" si="14"/>
        <v>878</v>
      </c>
      <c r="B923" s="83" t="s">
        <v>969</v>
      </c>
      <c r="C923" s="66">
        <v>197.8972</v>
      </c>
      <c r="D923" s="66">
        <v>42.87777</v>
      </c>
      <c r="E923" s="71">
        <v>43426</v>
      </c>
      <c r="F923" s="72" t="s">
        <v>970</v>
      </c>
      <c r="G923" s="67" t="s">
        <v>903</v>
      </c>
      <c r="H923" s="68"/>
      <c r="I923" s="35"/>
    </row>
    <row r="924" spans="1:9" s="27" customFormat="1" ht="24" customHeight="1">
      <c r="A924" s="67">
        <f t="shared" si="14"/>
        <v>879</v>
      </c>
      <c r="B924" s="83" t="s">
        <v>971</v>
      </c>
      <c r="C924" s="66">
        <v>18.544</v>
      </c>
      <c r="D924" s="66">
        <v>18.544</v>
      </c>
      <c r="E924" s="71">
        <v>43454</v>
      </c>
      <c r="F924" s="72" t="s">
        <v>972</v>
      </c>
      <c r="G924" s="67" t="s">
        <v>903</v>
      </c>
      <c r="H924" s="68"/>
      <c r="I924" s="35"/>
    </row>
    <row r="925" spans="1:9" s="27" customFormat="1" ht="24" customHeight="1">
      <c r="A925" s="67">
        <f t="shared" si="14"/>
        <v>880</v>
      </c>
      <c r="B925" s="83" t="s">
        <v>973</v>
      </c>
      <c r="C925" s="66">
        <v>10.36</v>
      </c>
      <c r="D925" s="66">
        <v>10.36</v>
      </c>
      <c r="E925" s="71">
        <v>43475</v>
      </c>
      <c r="F925" s="72" t="s">
        <v>974</v>
      </c>
      <c r="G925" s="67" t="s">
        <v>903</v>
      </c>
      <c r="H925" s="68"/>
      <c r="I925" s="35"/>
    </row>
    <row r="926" spans="1:9" s="27" customFormat="1" ht="24" customHeight="1">
      <c r="A926" s="67">
        <f t="shared" si="14"/>
        <v>881</v>
      </c>
      <c r="B926" s="83" t="s">
        <v>973</v>
      </c>
      <c r="C926" s="66">
        <v>10.36</v>
      </c>
      <c r="D926" s="66">
        <v>10.36</v>
      </c>
      <c r="E926" s="71">
        <v>43475</v>
      </c>
      <c r="F926" s="72" t="s">
        <v>974</v>
      </c>
      <c r="G926" s="67" t="s">
        <v>903</v>
      </c>
      <c r="H926" s="68"/>
      <c r="I926" s="35"/>
    </row>
    <row r="927" spans="1:9" s="27" customFormat="1" ht="24" customHeight="1">
      <c r="A927" s="67">
        <f t="shared" si="14"/>
        <v>882</v>
      </c>
      <c r="B927" s="83" t="s">
        <v>975</v>
      </c>
      <c r="C927" s="66">
        <v>11.95</v>
      </c>
      <c r="D927" s="66">
        <v>11.95</v>
      </c>
      <c r="E927" s="71">
        <v>43486</v>
      </c>
      <c r="F927" s="72" t="s">
        <v>976</v>
      </c>
      <c r="G927" s="67" t="s">
        <v>903</v>
      </c>
      <c r="H927" s="68"/>
      <c r="I927" s="40"/>
    </row>
    <row r="928" spans="1:9" s="27" customFormat="1" ht="24" customHeight="1">
      <c r="A928" s="67">
        <f t="shared" si="14"/>
        <v>883</v>
      </c>
      <c r="B928" s="83" t="s">
        <v>977</v>
      </c>
      <c r="C928" s="66">
        <v>11</v>
      </c>
      <c r="D928" s="66">
        <v>11</v>
      </c>
      <c r="E928" s="71">
        <v>43461</v>
      </c>
      <c r="F928" s="72" t="s">
        <v>1178</v>
      </c>
      <c r="G928" s="67" t="s">
        <v>903</v>
      </c>
      <c r="H928" s="68"/>
      <c r="I928" s="35"/>
    </row>
    <row r="929" spans="1:9" s="27" customFormat="1" ht="24" customHeight="1">
      <c r="A929" s="67">
        <f t="shared" si="14"/>
        <v>884</v>
      </c>
      <c r="B929" s="65" t="s">
        <v>1078</v>
      </c>
      <c r="C929" s="66">
        <v>25.399</v>
      </c>
      <c r="D929" s="66">
        <v>25.399</v>
      </c>
      <c r="E929" s="71">
        <v>43824</v>
      </c>
      <c r="F929" s="80" t="s">
        <v>1077</v>
      </c>
      <c r="G929" s="67" t="s">
        <v>903</v>
      </c>
      <c r="H929" s="68"/>
      <c r="I929" s="35"/>
    </row>
    <row r="930" spans="1:9" s="27" customFormat="1" ht="24" customHeight="1">
      <c r="A930" s="67">
        <f t="shared" si="14"/>
        <v>885</v>
      </c>
      <c r="B930" s="65" t="s">
        <v>1079</v>
      </c>
      <c r="C930" s="66">
        <v>14.999</v>
      </c>
      <c r="D930" s="66">
        <v>14.999</v>
      </c>
      <c r="E930" s="71">
        <v>43824</v>
      </c>
      <c r="F930" s="80" t="s">
        <v>1077</v>
      </c>
      <c r="G930" s="67" t="s">
        <v>903</v>
      </c>
      <c r="H930" s="68"/>
      <c r="I930" s="35"/>
    </row>
    <row r="931" spans="1:9" s="27" customFormat="1" ht="24" customHeight="1">
      <c r="A931" s="67">
        <f t="shared" si="14"/>
        <v>886</v>
      </c>
      <c r="B931" s="65" t="s">
        <v>1080</v>
      </c>
      <c r="C931" s="66">
        <v>13.4</v>
      </c>
      <c r="D931" s="66">
        <v>13.4</v>
      </c>
      <c r="E931" s="71">
        <v>43824</v>
      </c>
      <c r="F931" s="80" t="s">
        <v>1077</v>
      </c>
      <c r="G931" s="67" t="s">
        <v>903</v>
      </c>
      <c r="H931" s="68"/>
      <c r="I931" s="35"/>
    </row>
    <row r="932" spans="1:9" s="27" customFormat="1" ht="24" customHeight="1">
      <c r="A932" s="67">
        <f t="shared" si="14"/>
        <v>887</v>
      </c>
      <c r="B932" s="65" t="s">
        <v>1094</v>
      </c>
      <c r="C932" s="66">
        <v>19.2</v>
      </c>
      <c r="D932" s="66">
        <v>19.2</v>
      </c>
      <c r="E932" s="71">
        <v>43864</v>
      </c>
      <c r="F932" s="80" t="s">
        <v>1095</v>
      </c>
      <c r="G932" s="67" t="s">
        <v>903</v>
      </c>
      <c r="H932" s="68"/>
      <c r="I932" s="58"/>
    </row>
    <row r="933" spans="1:9" s="27" customFormat="1" ht="24" customHeight="1">
      <c r="A933" s="67">
        <f t="shared" si="14"/>
        <v>888</v>
      </c>
      <c r="B933" s="65" t="s">
        <v>1175</v>
      </c>
      <c r="C933" s="66">
        <v>34.28</v>
      </c>
      <c r="D933" s="66">
        <v>34.28</v>
      </c>
      <c r="E933" s="71">
        <v>43915</v>
      </c>
      <c r="F933" s="80" t="s">
        <v>1262</v>
      </c>
      <c r="G933" s="67" t="s">
        <v>903</v>
      </c>
      <c r="H933" s="68"/>
      <c r="I933" s="40"/>
    </row>
    <row r="934" spans="1:9" s="27" customFormat="1" ht="24" customHeight="1">
      <c r="A934" s="67">
        <f t="shared" si="14"/>
        <v>889</v>
      </c>
      <c r="B934" s="123" t="s">
        <v>978</v>
      </c>
      <c r="C934" s="66">
        <v>16.853</v>
      </c>
      <c r="D934" s="66">
        <v>16.853</v>
      </c>
      <c r="E934" s="71">
        <v>41822</v>
      </c>
      <c r="F934" s="72" t="s">
        <v>979</v>
      </c>
      <c r="G934" s="67" t="s">
        <v>980</v>
      </c>
      <c r="H934" s="112"/>
      <c r="I934" s="35"/>
    </row>
    <row r="935" spans="1:9" s="27" customFormat="1" ht="24" customHeight="1">
      <c r="A935" s="67">
        <f t="shared" si="14"/>
        <v>890</v>
      </c>
      <c r="B935" s="106" t="s">
        <v>981</v>
      </c>
      <c r="C935" s="66">
        <v>115</v>
      </c>
      <c r="D935" s="66">
        <v>115</v>
      </c>
      <c r="E935" s="71">
        <v>42486</v>
      </c>
      <c r="F935" s="72" t="s">
        <v>982</v>
      </c>
      <c r="G935" s="67" t="s">
        <v>980</v>
      </c>
      <c r="H935" s="112"/>
      <c r="I935" s="35"/>
    </row>
    <row r="936" spans="1:9" s="27" customFormat="1" ht="24" customHeight="1">
      <c r="A936" s="67">
        <f t="shared" si="14"/>
        <v>891</v>
      </c>
      <c r="B936" s="106" t="s">
        <v>983</v>
      </c>
      <c r="C936" s="66">
        <v>52</v>
      </c>
      <c r="D936" s="66">
        <v>52</v>
      </c>
      <c r="E936" s="71">
        <v>42486</v>
      </c>
      <c r="F936" s="72" t="s">
        <v>982</v>
      </c>
      <c r="G936" s="67" t="s">
        <v>980</v>
      </c>
      <c r="H936" s="112"/>
      <c r="I936" s="35"/>
    </row>
    <row r="937" spans="1:9" s="27" customFormat="1" ht="24" customHeight="1">
      <c r="A937" s="67">
        <f t="shared" si="14"/>
        <v>892</v>
      </c>
      <c r="B937" s="65" t="s">
        <v>1076</v>
      </c>
      <c r="C937" s="66">
        <v>17.973</v>
      </c>
      <c r="D937" s="66">
        <v>17.973</v>
      </c>
      <c r="E937" s="71">
        <v>43494</v>
      </c>
      <c r="F937" s="72" t="s">
        <v>1199</v>
      </c>
      <c r="G937" s="67" t="s">
        <v>1200</v>
      </c>
      <c r="H937" s="112"/>
      <c r="I937" s="35"/>
    </row>
    <row r="938" spans="1:9" s="27" customFormat="1" ht="24" customHeight="1">
      <c r="A938" s="67">
        <f t="shared" si="14"/>
        <v>893</v>
      </c>
      <c r="B938" s="65" t="s">
        <v>208</v>
      </c>
      <c r="C938" s="66">
        <v>19.821</v>
      </c>
      <c r="D938" s="66">
        <v>19.821</v>
      </c>
      <c r="E938" s="71" t="s">
        <v>1258</v>
      </c>
      <c r="F938" s="72" t="s">
        <v>1259</v>
      </c>
      <c r="G938" s="67" t="s">
        <v>1260</v>
      </c>
      <c r="H938" s="112"/>
      <c r="I938" s="35"/>
    </row>
    <row r="939" spans="1:9" s="27" customFormat="1" ht="24" customHeight="1">
      <c r="A939" s="67">
        <f t="shared" si="14"/>
        <v>894</v>
      </c>
      <c r="B939" s="72" t="s">
        <v>1209</v>
      </c>
      <c r="C939" s="66">
        <v>25.999</v>
      </c>
      <c r="D939" s="66">
        <v>25.999</v>
      </c>
      <c r="E939" s="71">
        <v>43860</v>
      </c>
      <c r="F939" s="80" t="s">
        <v>1093</v>
      </c>
      <c r="G939" s="67" t="s">
        <v>980</v>
      </c>
      <c r="H939" s="112"/>
      <c r="I939" s="35"/>
    </row>
    <row r="940" spans="1:9" s="27" customFormat="1" ht="24" customHeight="1">
      <c r="A940" s="67">
        <f t="shared" si="14"/>
        <v>895</v>
      </c>
      <c r="B940" s="65" t="s">
        <v>1266</v>
      </c>
      <c r="C940" s="66">
        <v>40</v>
      </c>
      <c r="D940" s="66">
        <v>0</v>
      </c>
      <c r="E940" s="71">
        <v>43985</v>
      </c>
      <c r="F940" s="80" t="s">
        <v>1265</v>
      </c>
      <c r="G940" s="67" t="s">
        <v>1200</v>
      </c>
      <c r="H940" s="112"/>
      <c r="I940" s="35"/>
    </row>
    <row r="941" spans="1:9" s="6" customFormat="1" ht="24" customHeight="1">
      <c r="A941" s="67">
        <f t="shared" si="14"/>
        <v>896</v>
      </c>
      <c r="B941" s="124" t="s">
        <v>1074</v>
      </c>
      <c r="C941" s="125">
        <v>50</v>
      </c>
      <c r="D941" s="125">
        <v>50</v>
      </c>
      <c r="E941" s="126">
        <v>38028</v>
      </c>
      <c r="F941" s="127" t="s">
        <v>984</v>
      </c>
      <c r="G941" s="67" t="s">
        <v>985</v>
      </c>
      <c r="H941" s="128"/>
      <c r="I941" s="31"/>
    </row>
    <row r="942" spans="1:9" s="6" customFormat="1" ht="24" customHeight="1">
      <c r="A942" s="67">
        <f t="shared" si="14"/>
        <v>897</v>
      </c>
      <c r="B942" s="124" t="s">
        <v>1075</v>
      </c>
      <c r="C942" s="125">
        <v>16</v>
      </c>
      <c r="D942" s="125">
        <v>16</v>
      </c>
      <c r="E942" s="126">
        <v>38028</v>
      </c>
      <c r="F942" s="127" t="s">
        <v>984</v>
      </c>
      <c r="G942" s="67" t="s">
        <v>985</v>
      </c>
      <c r="H942" s="128"/>
      <c r="I942" s="31"/>
    </row>
    <row r="943" spans="1:9" s="27" customFormat="1" ht="24" customHeight="1">
      <c r="A943" s="67">
        <f aca="true" t="shared" si="15" ref="A943:A1006">SUM(A942+1)</f>
        <v>898</v>
      </c>
      <c r="B943" s="65" t="s">
        <v>986</v>
      </c>
      <c r="C943" s="66">
        <v>67</v>
      </c>
      <c r="D943" s="66">
        <v>67</v>
      </c>
      <c r="E943" s="71">
        <v>38028</v>
      </c>
      <c r="F943" s="72" t="s">
        <v>987</v>
      </c>
      <c r="G943" s="67" t="s">
        <v>985</v>
      </c>
      <c r="H943" s="121" t="s">
        <v>210</v>
      </c>
      <c r="I943" s="37"/>
    </row>
    <row r="944" spans="1:9" s="27" customFormat="1" ht="24" customHeight="1">
      <c r="A944" s="67">
        <f t="shared" si="15"/>
        <v>899</v>
      </c>
      <c r="B944" s="65" t="s">
        <v>988</v>
      </c>
      <c r="C944" s="66">
        <v>57.6</v>
      </c>
      <c r="D944" s="66">
        <v>16.0926</v>
      </c>
      <c r="E944" s="71">
        <v>38796</v>
      </c>
      <c r="F944" s="72" t="s">
        <v>989</v>
      </c>
      <c r="G944" s="67" t="s">
        <v>985</v>
      </c>
      <c r="H944" s="121" t="s">
        <v>210</v>
      </c>
      <c r="I944" s="35"/>
    </row>
    <row r="945" spans="1:9" s="27" customFormat="1" ht="24" customHeight="1">
      <c r="A945" s="67">
        <f t="shared" si="15"/>
        <v>900</v>
      </c>
      <c r="B945" s="65" t="s">
        <v>990</v>
      </c>
      <c r="C945" s="66">
        <v>87</v>
      </c>
      <c r="D945" s="66">
        <v>60.36785</v>
      </c>
      <c r="E945" s="71">
        <v>38796</v>
      </c>
      <c r="F945" s="72" t="s">
        <v>989</v>
      </c>
      <c r="G945" s="67" t="s">
        <v>985</v>
      </c>
      <c r="H945" s="121" t="s">
        <v>210</v>
      </c>
      <c r="I945" s="35"/>
    </row>
    <row r="946" spans="1:9" s="27" customFormat="1" ht="24" customHeight="1">
      <c r="A946" s="67">
        <f t="shared" si="15"/>
        <v>901</v>
      </c>
      <c r="B946" s="65" t="s">
        <v>991</v>
      </c>
      <c r="C946" s="66">
        <v>23.576</v>
      </c>
      <c r="D946" s="66">
        <v>23.576</v>
      </c>
      <c r="E946" s="71">
        <v>38796</v>
      </c>
      <c r="F946" s="72" t="s">
        <v>989</v>
      </c>
      <c r="G946" s="67" t="s">
        <v>985</v>
      </c>
      <c r="H946" s="121" t="s">
        <v>210</v>
      </c>
      <c r="I946" s="35"/>
    </row>
    <row r="947" spans="1:9" s="27" customFormat="1" ht="24" customHeight="1">
      <c r="A947" s="67">
        <f t="shared" si="15"/>
        <v>902</v>
      </c>
      <c r="B947" s="65" t="s">
        <v>992</v>
      </c>
      <c r="C947" s="66">
        <v>15.5</v>
      </c>
      <c r="D947" s="66">
        <v>15.5</v>
      </c>
      <c r="E947" s="71">
        <v>38796</v>
      </c>
      <c r="F947" s="72" t="s">
        <v>989</v>
      </c>
      <c r="G947" s="67" t="s">
        <v>985</v>
      </c>
      <c r="H947" s="121" t="s">
        <v>210</v>
      </c>
      <c r="I947" s="35"/>
    </row>
    <row r="948" spans="1:9" s="27" customFormat="1" ht="24" customHeight="1">
      <c r="A948" s="67">
        <f t="shared" si="15"/>
        <v>903</v>
      </c>
      <c r="B948" s="65" t="s">
        <v>992</v>
      </c>
      <c r="C948" s="66">
        <v>28.645</v>
      </c>
      <c r="D948" s="66">
        <v>28.645</v>
      </c>
      <c r="E948" s="71">
        <v>38796</v>
      </c>
      <c r="F948" s="72" t="s">
        <v>989</v>
      </c>
      <c r="G948" s="67" t="s">
        <v>985</v>
      </c>
      <c r="H948" s="121" t="s">
        <v>210</v>
      </c>
      <c r="I948" s="35"/>
    </row>
    <row r="949" spans="1:9" s="27" customFormat="1" ht="24" customHeight="1">
      <c r="A949" s="67">
        <f t="shared" si="15"/>
        <v>904</v>
      </c>
      <c r="B949" s="65" t="s">
        <v>993</v>
      </c>
      <c r="C949" s="66">
        <v>16.667</v>
      </c>
      <c r="D949" s="66">
        <v>16.667</v>
      </c>
      <c r="E949" s="71">
        <v>38796</v>
      </c>
      <c r="F949" s="72" t="s">
        <v>989</v>
      </c>
      <c r="G949" s="67" t="s">
        <v>985</v>
      </c>
      <c r="H949" s="121" t="s">
        <v>210</v>
      </c>
      <c r="I949" s="35"/>
    </row>
    <row r="950" spans="1:9" s="27" customFormat="1" ht="24" customHeight="1">
      <c r="A950" s="67">
        <f t="shared" si="15"/>
        <v>905</v>
      </c>
      <c r="B950" s="65" t="s">
        <v>994</v>
      </c>
      <c r="C950" s="66">
        <v>25.08</v>
      </c>
      <c r="D950" s="66">
        <v>25.08</v>
      </c>
      <c r="E950" s="71">
        <v>38796</v>
      </c>
      <c r="F950" s="72" t="s">
        <v>989</v>
      </c>
      <c r="G950" s="67" t="s">
        <v>985</v>
      </c>
      <c r="H950" s="121" t="s">
        <v>210</v>
      </c>
      <c r="I950" s="35"/>
    </row>
    <row r="951" spans="1:9" s="27" customFormat="1" ht="24" customHeight="1">
      <c r="A951" s="67">
        <f t="shared" si="15"/>
        <v>906</v>
      </c>
      <c r="B951" s="65" t="s">
        <v>995</v>
      </c>
      <c r="C951" s="66">
        <v>95.509</v>
      </c>
      <c r="D951" s="66">
        <v>95.509</v>
      </c>
      <c r="E951" s="71">
        <v>38796</v>
      </c>
      <c r="F951" s="72" t="s">
        <v>989</v>
      </c>
      <c r="G951" s="67" t="s">
        <v>985</v>
      </c>
      <c r="H951" s="121" t="s">
        <v>210</v>
      </c>
      <c r="I951" s="35"/>
    </row>
    <row r="952" spans="1:9" s="27" customFormat="1" ht="24" customHeight="1">
      <c r="A952" s="67">
        <f t="shared" si="15"/>
        <v>907</v>
      </c>
      <c r="B952" s="65" t="s">
        <v>996</v>
      </c>
      <c r="C952" s="66">
        <v>15.344</v>
      </c>
      <c r="D952" s="66">
        <v>15.344</v>
      </c>
      <c r="E952" s="71">
        <v>38796</v>
      </c>
      <c r="F952" s="72" t="s">
        <v>989</v>
      </c>
      <c r="G952" s="67" t="s">
        <v>985</v>
      </c>
      <c r="H952" s="121" t="s">
        <v>210</v>
      </c>
      <c r="I952" s="35"/>
    </row>
    <row r="953" spans="1:9" s="27" customFormat="1" ht="24" customHeight="1">
      <c r="A953" s="67">
        <f t="shared" si="15"/>
        <v>908</v>
      </c>
      <c r="B953" s="65" t="s">
        <v>997</v>
      </c>
      <c r="C953" s="66">
        <v>27.152</v>
      </c>
      <c r="D953" s="66">
        <v>27.152</v>
      </c>
      <c r="E953" s="71">
        <v>40878</v>
      </c>
      <c r="F953" s="72" t="s">
        <v>998</v>
      </c>
      <c r="G953" s="67" t="s">
        <v>985</v>
      </c>
      <c r="H953" s="112"/>
      <c r="I953" s="35"/>
    </row>
    <row r="954" spans="1:9" s="27" customFormat="1" ht="24" customHeight="1">
      <c r="A954" s="67">
        <f t="shared" si="15"/>
        <v>909</v>
      </c>
      <c r="B954" s="65" t="s">
        <v>999</v>
      </c>
      <c r="C954" s="66">
        <v>27.149</v>
      </c>
      <c r="D954" s="66">
        <v>27.149</v>
      </c>
      <c r="E954" s="71">
        <v>40878</v>
      </c>
      <c r="F954" s="72" t="s">
        <v>998</v>
      </c>
      <c r="G954" s="67" t="s">
        <v>985</v>
      </c>
      <c r="H954" s="112"/>
      <c r="I954" s="35"/>
    </row>
    <row r="955" spans="1:9" s="27" customFormat="1" ht="24" customHeight="1">
      <c r="A955" s="67">
        <f t="shared" si="15"/>
        <v>910</v>
      </c>
      <c r="B955" s="65" t="s">
        <v>1000</v>
      </c>
      <c r="C955" s="66">
        <v>27.47</v>
      </c>
      <c r="D955" s="66">
        <v>27.47</v>
      </c>
      <c r="E955" s="71">
        <v>40878</v>
      </c>
      <c r="F955" s="72" t="s">
        <v>998</v>
      </c>
      <c r="G955" s="67" t="s">
        <v>985</v>
      </c>
      <c r="H955" s="112"/>
      <c r="I955" s="35"/>
    </row>
    <row r="956" spans="1:9" s="27" customFormat="1" ht="24" customHeight="1">
      <c r="A956" s="67">
        <f t="shared" si="15"/>
        <v>911</v>
      </c>
      <c r="B956" s="65" t="s">
        <v>1001</v>
      </c>
      <c r="C956" s="66">
        <v>15.284</v>
      </c>
      <c r="D956" s="66">
        <v>15.284</v>
      </c>
      <c r="E956" s="71">
        <v>39812</v>
      </c>
      <c r="F956" s="72" t="s">
        <v>1002</v>
      </c>
      <c r="G956" s="67" t="s">
        <v>985</v>
      </c>
      <c r="H956" s="112"/>
      <c r="I956" s="35"/>
    </row>
    <row r="957" spans="1:9" s="27" customFormat="1" ht="24" customHeight="1">
      <c r="A957" s="67">
        <f t="shared" si="15"/>
        <v>912</v>
      </c>
      <c r="B957" s="65" t="s">
        <v>1003</v>
      </c>
      <c r="C957" s="66">
        <v>33.246</v>
      </c>
      <c r="D957" s="66">
        <v>33.246</v>
      </c>
      <c r="E957" s="71">
        <v>40878</v>
      </c>
      <c r="F957" s="72" t="s">
        <v>998</v>
      </c>
      <c r="G957" s="67" t="s">
        <v>985</v>
      </c>
      <c r="H957" s="112" t="s">
        <v>1004</v>
      </c>
      <c r="I957" s="35"/>
    </row>
    <row r="958" spans="1:9" s="27" customFormat="1" ht="24" customHeight="1">
      <c r="A958" s="67">
        <f t="shared" si="15"/>
        <v>913</v>
      </c>
      <c r="B958" s="65" t="s">
        <v>1005</v>
      </c>
      <c r="C958" s="66">
        <v>14.729</v>
      </c>
      <c r="D958" s="66">
        <v>14.729</v>
      </c>
      <c r="E958" s="71">
        <v>40878</v>
      </c>
      <c r="F958" s="72" t="s">
        <v>998</v>
      </c>
      <c r="G958" s="67" t="s">
        <v>985</v>
      </c>
      <c r="H958" s="112" t="s">
        <v>1004</v>
      </c>
      <c r="I958" s="35"/>
    </row>
    <row r="959" spans="1:9" s="27" customFormat="1" ht="24" customHeight="1">
      <c r="A959" s="67">
        <f t="shared" si="15"/>
        <v>914</v>
      </c>
      <c r="B959" s="65" t="s">
        <v>1006</v>
      </c>
      <c r="C959" s="66">
        <v>11.381</v>
      </c>
      <c r="D959" s="66">
        <v>11.381</v>
      </c>
      <c r="E959" s="71">
        <v>40878</v>
      </c>
      <c r="F959" s="72" t="s">
        <v>998</v>
      </c>
      <c r="G959" s="67" t="s">
        <v>985</v>
      </c>
      <c r="H959" s="112" t="s">
        <v>1004</v>
      </c>
      <c r="I959" s="35"/>
    </row>
    <row r="960" spans="1:9" s="27" customFormat="1" ht="24" customHeight="1">
      <c r="A960" s="67">
        <f t="shared" si="15"/>
        <v>915</v>
      </c>
      <c r="B960" s="65" t="s">
        <v>1007</v>
      </c>
      <c r="C960" s="66">
        <v>35.83</v>
      </c>
      <c r="D960" s="66">
        <v>35.83</v>
      </c>
      <c r="E960" s="71">
        <v>40878</v>
      </c>
      <c r="F960" s="72" t="s">
        <v>998</v>
      </c>
      <c r="G960" s="67" t="s">
        <v>985</v>
      </c>
      <c r="H960" s="112" t="s">
        <v>1004</v>
      </c>
      <c r="I960" s="35"/>
    </row>
    <row r="961" spans="1:9" s="27" customFormat="1" ht="24" customHeight="1">
      <c r="A961" s="67">
        <f t="shared" si="15"/>
        <v>916</v>
      </c>
      <c r="B961" s="65" t="s">
        <v>1008</v>
      </c>
      <c r="C961" s="66">
        <v>13.09</v>
      </c>
      <c r="D961" s="66">
        <v>13.09</v>
      </c>
      <c r="E961" s="71">
        <v>38796</v>
      </c>
      <c r="F961" s="72" t="s">
        <v>989</v>
      </c>
      <c r="G961" s="67" t="s">
        <v>985</v>
      </c>
      <c r="H961" s="112"/>
      <c r="I961" s="35"/>
    </row>
    <row r="962" spans="1:9" s="27" customFormat="1" ht="24" customHeight="1">
      <c r="A962" s="67">
        <f t="shared" si="15"/>
        <v>917</v>
      </c>
      <c r="B962" s="65" t="s">
        <v>1009</v>
      </c>
      <c r="C962" s="66">
        <v>75</v>
      </c>
      <c r="D962" s="66">
        <v>0</v>
      </c>
      <c r="E962" s="71">
        <v>42052</v>
      </c>
      <c r="F962" s="72" t="s">
        <v>1010</v>
      </c>
      <c r="G962" s="67" t="s">
        <v>985</v>
      </c>
      <c r="H962" s="129" t="s">
        <v>1004</v>
      </c>
      <c r="I962" s="35"/>
    </row>
    <row r="963" spans="1:9" s="27" customFormat="1" ht="24" customHeight="1">
      <c r="A963" s="67">
        <f t="shared" si="15"/>
        <v>918</v>
      </c>
      <c r="B963" s="65" t="s">
        <v>1011</v>
      </c>
      <c r="C963" s="66">
        <v>31.538</v>
      </c>
      <c r="D963" s="66">
        <v>0</v>
      </c>
      <c r="E963" s="71">
        <v>42402</v>
      </c>
      <c r="F963" s="72" t="s">
        <v>1012</v>
      </c>
      <c r="G963" s="67" t="s">
        <v>985</v>
      </c>
      <c r="H963" s="121" t="s">
        <v>210</v>
      </c>
      <c r="I963" s="35"/>
    </row>
    <row r="964" spans="1:9" s="27" customFormat="1" ht="24" customHeight="1">
      <c r="A964" s="67">
        <f t="shared" si="15"/>
        <v>919</v>
      </c>
      <c r="B964" s="65" t="s">
        <v>1013</v>
      </c>
      <c r="C964" s="66">
        <v>21.69</v>
      </c>
      <c r="D964" s="66">
        <v>21.69</v>
      </c>
      <c r="E964" s="71">
        <v>41102</v>
      </c>
      <c r="F964" s="72" t="s">
        <v>1014</v>
      </c>
      <c r="G964" s="67" t="s">
        <v>1015</v>
      </c>
      <c r="H964" s="130"/>
      <c r="I964" s="35"/>
    </row>
    <row r="965" spans="1:9" s="27" customFormat="1" ht="24" customHeight="1">
      <c r="A965" s="67">
        <f t="shared" si="15"/>
        <v>920</v>
      </c>
      <c r="B965" s="65" t="s">
        <v>521</v>
      </c>
      <c r="C965" s="66">
        <v>15.741</v>
      </c>
      <c r="D965" s="66">
        <v>15.741</v>
      </c>
      <c r="E965" s="71">
        <v>41241</v>
      </c>
      <c r="F965" s="72" t="s">
        <v>1016</v>
      </c>
      <c r="G965" s="67" t="s">
        <v>1015</v>
      </c>
      <c r="H965" s="112"/>
      <c r="I965" s="35"/>
    </row>
    <row r="966" spans="1:9" s="27" customFormat="1" ht="24" customHeight="1">
      <c r="A966" s="67">
        <f t="shared" si="15"/>
        <v>921</v>
      </c>
      <c r="B966" s="65" t="s">
        <v>521</v>
      </c>
      <c r="C966" s="66">
        <v>24.503</v>
      </c>
      <c r="D966" s="66">
        <v>24.503</v>
      </c>
      <c r="E966" s="71">
        <v>41241</v>
      </c>
      <c r="F966" s="72" t="s">
        <v>1017</v>
      </c>
      <c r="G966" s="67" t="s">
        <v>1015</v>
      </c>
      <c r="H966" s="112"/>
      <c r="I966" s="35"/>
    </row>
    <row r="967" spans="1:9" s="27" customFormat="1" ht="24" customHeight="1">
      <c r="A967" s="67">
        <f t="shared" si="15"/>
        <v>922</v>
      </c>
      <c r="B967" s="65" t="s">
        <v>1018</v>
      </c>
      <c r="C967" s="66">
        <v>13.551</v>
      </c>
      <c r="D967" s="66">
        <v>13.551</v>
      </c>
      <c r="E967" s="71">
        <v>41452</v>
      </c>
      <c r="F967" s="72" t="s">
        <v>1019</v>
      </c>
      <c r="G967" s="67" t="s">
        <v>1015</v>
      </c>
      <c r="H967" s="112"/>
      <c r="I967" s="35"/>
    </row>
    <row r="968" spans="1:9" s="27" customFormat="1" ht="24" customHeight="1">
      <c r="A968" s="67">
        <f t="shared" si="15"/>
        <v>923</v>
      </c>
      <c r="B968" s="65" t="s">
        <v>1018</v>
      </c>
      <c r="C968" s="66">
        <v>13.551</v>
      </c>
      <c r="D968" s="66">
        <v>13.551</v>
      </c>
      <c r="E968" s="71">
        <v>41452</v>
      </c>
      <c r="F968" s="72" t="s">
        <v>1019</v>
      </c>
      <c r="G968" s="67" t="s">
        <v>1015</v>
      </c>
      <c r="H968" s="112"/>
      <c r="I968" s="35"/>
    </row>
    <row r="969" spans="1:9" s="27" customFormat="1" ht="24" customHeight="1">
      <c r="A969" s="67">
        <f t="shared" si="15"/>
        <v>924</v>
      </c>
      <c r="B969" s="65" t="s">
        <v>1018</v>
      </c>
      <c r="C969" s="66">
        <v>13.551</v>
      </c>
      <c r="D969" s="66">
        <v>13.551</v>
      </c>
      <c r="E969" s="71">
        <v>41452</v>
      </c>
      <c r="F969" s="72" t="s">
        <v>1019</v>
      </c>
      <c r="G969" s="67" t="s">
        <v>1015</v>
      </c>
      <c r="H969" s="112"/>
      <c r="I969" s="35"/>
    </row>
    <row r="970" spans="1:9" s="27" customFormat="1" ht="24" customHeight="1">
      <c r="A970" s="67">
        <f t="shared" si="15"/>
        <v>925</v>
      </c>
      <c r="B970" s="65" t="s">
        <v>1018</v>
      </c>
      <c r="C970" s="66">
        <v>13.551</v>
      </c>
      <c r="D970" s="66">
        <v>13.551</v>
      </c>
      <c r="E970" s="71">
        <v>41452</v>
      </c>
      <c r="F970" s="72" t="s">
        <v>1019</v>
      </c>
      <c r="G970" s="67" t="s">
        <v>1015</v>
      </c>
      <c r="H970" s="112"/>
      <c r="I970" s="35"/>
    </row>
    <row r="971" spans="1:9" s="27" customFormat="1" ht="24" customHeight="1">
      <c r="A971" s="67">
        <f t="shared" si="15"/>
        <v>926</v>
      </c>
      <c r="B971" s="65" t="s">
        <v>1018</v>
      </c>
      <c r="C971" s="66">
        <v>13.551</v>
      </c>
      <c r="D971" s="66">
        <v>13.551</v>
      </c>
      <c r="E971" s="71">
        <v>41452</v>
      </c>
      <c r="F971" s="72" t="s">
        <v>1019</v>
      </c>
      <c r="G971" s="67" t="s">
        <v>1015</v>
      </c>
      <c r="H971" s="112"/>
      <c r="I971" s="35"/>
    </row>
    <row r="972" spans="1:9" s="27" customFormat="1" ht="24" customHeight="1">
      <c r="A972" s="67">
        <f t="shared" si="15"/>
        <v>927</v>
      </c>
      <c r="B972" s="65" t="s">
        <v>1018</v>
      </c>
      <c r="C972" s="66">
        <v>13.551</v>
      </c>
      <c r="D972" s="66">
        <v>13.551</v>
      </c>
      <c r="E972" s="71">
        <v>41452</v>
      </c>
      <c r="F972" s="72" t="s">
        <v>1019</v>
      </c>
      <c r="G972" s="67" t="s">
        <v>1015</v>
      </c>
      <c r="H972" s="112"/>
      <c r="I972" s="35"/>
    </row>
    <row r="973" spans="1:9" s="27" customFormat="1" ht="24" customHeight="1">
      <c r="A973" s="67">
        <f t="shared" si="15"/>
        <v>928</v>
      </c>
      <c r="B973" s="65" t="s">
        <v>1018</v>
      </c>
      <c r="C973" s="66">
        <v>13.551</v>
      </c>
      <c r="D973" s="66">
        <v>13.551</v>
      </c>
      <c r="E973" s="71">
        <v>41452</v>
      </c>
      <c r="F973" s="72" t="s">
        <v>1019</v>
      </c>
      <c r="G973" s="67" t="s">
        <v>1015</v>
      </c>
      <c r="H973" s="112"/>
      <c r="I973" s="35"/>
    </row>
    <row r="974" spans="1:9" s="27" customFormat="1" ht="24" customHeight="1">
      <c r="A974" s="67">
        <f t="shared" si="15"/>
        <v>929</v>
      </c>
      <c r="B974" s="65" t="s">
        <v>1020</v>
      </c>
      <c r="C974" s="66">
        <v>13.00744</v>
      </c>
      <c r="D974" s="66">
        <v>13.00744</v>
      </c>
      <c r="E974" s="71">
        <v>41452</v>
      </c>
      <c r="F974" s="72" t="s">
        <v>1019</v>
      </c>
      <c r="G974" s="67" t="s">
        <v>1015</v>
      </c>
      <c r="H974" s="112"/>
      <c r="I974" s="35"/>
    </row>
    <row r="975" spans="1:9" s="27" customFormat="1" ht="24" customHeight="1">
      <c r="A975" s="67">
        <f t="shared" si="15"/>
        <v>930</v>
      </c>
      <c r="B975" s="65" t="s">
        <v>1021</v>
      </c>
      <c r="C975" s="66">
        <v>24.25</v>
      </c>
      <c r="D975" s="66">
        <v>24.25</v>
      </c>
      <c r="E975" s="71">
        <v>41452</v>
      </c>
      <c r="F975" s="72" t="s">
        <v>1019</v>
      </c>
      <c r="G975" s="67" t="s">
        <v>1015</v>
      </c>
      <c r="H975" s="112"/>
      <c r="I975" s="35"/>
    </row>
    <row r="976" spans="1:9" s="27" customFormat="1" ht="24" customHeight="1">
      <c r="A976" s="67">
        <f t="shared" si="15"/>
        <v>931</v>
      </c>
      <c r="B976" s="65" t="s">
        <v>1021</v>
      </c>
      <c r="C976" s="66">
        <v>24.25</v>
      </c>
      <c r="D976" s="66">
        <v>24.25</v>
      </c>
      <c r="E976" s="71">
        <v>41452</v>
      </c>
      <c r="F976" s="72" t="s">
        <v>1019</v>
      </c>
      <c r="G976" s="67" t="s">
        <v>1015</v>
      </c>
      <c r="H976" s="112"/>
      <c r="I976" s="35"/>
    </row>
    <row r="977" spans="1:9" s="27" customFormat="1" ht="24" customHeight="1">
      <c r="A977" s="67">
        <f t="shared" si="15"/>
        <v>932</v>
      </c>
      <c r="B977" s="65" t="s">
        <v>1022</v>
      </c>
      <c r="C977" s="66">
        <v>29.999</v>
      </c>
      <c r="D977" s="66">
        <v>29.999</v>
      </c>
      <c r="E977" s="71">
        <v>42711</v>
      </c>
      <c r="F977" s="72" t="s">
        <v>917</v>
      </c>
      <c r="G977" s="67" t="s">
        <v>1015</v>
      </c>
      <c r="H977" s="112"/>
      <c r="I977" s="35"/>
    </row>
    <row r="978" spans="1:9" s="27" customFormat="1" ht="24" customHeight="1">
      <c r="A978" s="67">
        <f t="shared" si="15"/>
        <v>933</v>
      </c>
      <c r="B978" s="65" t="s">
        <v>1023</v>
      </c>
      <c r="C978" s="66">
        <v>43.816</v>
      </c>
      <c r="D978" s="66">
        <v>43.816</v>
      </c>
      <c r="E978" s="71">
        <v>43488</v>
      </c>
      <c r="F978" s="72" t="s">
        <v>1024</v>
      </c>
      <c r="G978" s="67" t="s">
        <v>1015</v>
      </c>
      <c r="H978" s="112"/>
      <c r="I978" s="35"/>
    </row>
    <row r="979" spans="1:9" s="27" customFormat="1" ht="24" customHeight="1">
      <c r="A979" s="67">
        <f t="shared" si="15"/>
        <v>934</v>
      </c>
      <c r="B979" s="72" t="s">
        <v>1025</v>
      </c>
      <c r="C979" s="66">
        <v>15.41</v>
      </c>
      <c r="D979" s="66">
        <v>15.41</v>
      </c>
      <c r="E979" s="71">
        <v>43488</v>
      </c>
      <c r="F979" s="72" t="s">
        <v>1024</v>
      </c>
      <c r="G979" s="67" t="s">
        <v>1015</v>
      </c>
      <c r="H979" s="112"/>
      <c r="I979" s="35"/>
    </row>
    <row r="980" spans="1:9" s="27" customFormat="1" ht="24" customHeight="1">
      <c r="A980" s="67">
        <f t="shared" si="15"/>
        <v>935</v>
      </c>
      <c r="B980" s="65" t="s">
        <v>1026</v>
      </c>
      <c r="C980" s="66">
        <v>23.74</v>
      </c>
      <c r="D980" s="66">
        <v>23.74</v>
      </c>
      <c r="E980" s="71">
        <v>43488</v>
      </c>
      <c r="F980" s="72" t="s">
        <v>1024</v>
      </c>
      <c r="G980" s="67" t="s">
        <v>1015</v>
      </c>
      <c r="H980" s="112"/>
      <c r="I980" s="35"/>
    </row>
    <row r="981" spans="1:9" s="27" customFormat="1" ht="24" customHeight="1">
      <c r="A981" s="67">
        <f t="shared" si="15"/>
        <v>936</v>
      </c>
      <c r="B981" s="77" t="s">
        <v>1027</v>
      </c>
      <c r="C981" s="66">
        <v>60.595</v>
      </c>
      <c r="D981" s="66">
        <v>60.595</v>
      </c>
      <c r="E981" s="71">
        <v>43488</v>
      </c>
      <c r="F981" s="72" t="s">
        <v>1024</v>
      </c>
      <c r="G981" s="67" t="s">
        <v>1015</v>
      </c>
      <c r="H981" s="112"/>
      <c r="I981" s="35"/>
    </row>
    <row r="982" spans="1:9" s="27" customFormat="1" ht="24" customHeight="1">
      <c r="A982" s="67">
        <f t="shared" si="15"/>
        <v>937</v>
      </c>
      <c r="B982" s="65" t="s">
        <v>1028</v>
      </c>
      <c r="C982" s="66">
        <v>17.85</v>
      </c>
      <c r="D982" s="66">
        <v>17.85</v>
      </c>
      <c r="E982" s="71">
        <v>43488</v>
      </c>
      <c r="F982" s="72" t="s">
        <v>1024</v>
      </c>
      <c r="G982" s="67" t="s">
        <v>1015</v>
      </c>
      <c r="H982" s="112"/>
      <c r="I982" s="35"/>
    </row>
    <row r="983" spans="1:9" s="27" customFormat="1" ht="33" customHeight="1">
      <c r="A983" s="67">
        <f t="shared" si="15"/>
        <v>938</v>
      </c>
      <c r="B983" s="77" t="s">
        <v>1029</v>
      </c>
      <c r="C983" s="66">
        <v>89.087</v>
      </c>
      <c r="D983" s="66">
        <v>89.087</v>
      </c>
      <c r="E983" s="71">
        <v>43488</v>
      </c>
      <c r="F983" s="72" t="s">
        <v>1024</v>
      </c>
      <c r="G983" s="67" t="s">
        <v>1015</v>
      </c>
      <c r="H983" s="112"/>
      <c r="I983" s="35"/>
    </row>
    <row r="984" spans="1:9" s="27" customFormat="1" ht="24" customHeight="1">
      <c r="A984" s="67">
        <f t="shared" si="15"/>
        <v>939</v>
      </c>
      <c r="B984" s="65" t="s">
        <v>1030</v>
      </c>
      <c r="C984" s="66">
        <v>43.428</v>
      </c>
      <c r="D984" s="66">
        <v>43.428</v>
      </c>
      <c r="E984" s="71">
        <v>43488</v>
      </c>
      <c r="F984" s="72" t="s">
        <v>1024</v>
      </c>
      <c r="G984" s="67" t="s">
        <v>1015</v>
      </c>
      <c r="H984" s="112"/>
      <c r="I984" s="35"/>
    </row>
    <row r="985" spans="1:9" s="27" customFormat="1" ht="53.25" customHeight="1">
      <c r="A985" s="67">
        <f t="shared" si="15"/>
        <v>940</v>
      </c>
      <c r="B985" s="77" t="s">
        <v>1031</v>
      </c>
      <c r="C985" s="66">
        <v>28.438</v>
      </c>
      <c r="D985" s="66">
        <v>28.438</v>
      </c>
      <c r="E985" s="71">
        <v>43488</v>
      </c>
      <c r="F985" s="72" t="s">
        <v>1024</v>
      </c>
      <c r="G985" s="67" t="s">
        <v>1015</v>
      </c>
      <c r="H985" s="112"/>
      <c r="I985" s="35"/>
    </row>
    <row r="986" spans="1:9" s="27" customFormat="1" ht="24" customHeight="1">
      <c r="A986" s="67">
        <f t="shared" si="15"/>
        <v>941</v>
      </c>
      <c r="B986" s="90" t="s">
        <v>1135</v>
      </c>
      <c r="C986" s="66">
        <v>16.3</v>
      </c>
      <c r="D986" s="66">
        <v>16.3</v>
      </c>
      <c r="E986" s="71">
        <v>43907</v>
      </c>
      <c r="F986" s="80" t="s">
        <v>1207</v>
      </c>
      <c r="G986" s="67" t="s">
        <v>1015</v>
      </c>
      <c r="H986" s="112"/>
      <c r="I986" s="35"/>
    </row>
    <row r="987" spans="1:9" s="27" customFormat="1" ht="24" customHeight="1">
      <c r="A987" s="67">
        <f t="shared" si="15"/>
        <v>942</v>
      </c>
      <c r="B987" s="90" t="s">
        <v>1135</v>
      </c>
      <c r="C987" s="66">
        <v>16.3</v>
      </c>
      <c r="D987" s="66">
        <v>16.3</v>
      </c>
      <c r="E987" s="71">
        <v>43907</v>
      </c>
      <c r="F987" s="80" t="s">
        <v>1207</v>
      </c>
      <c r="G987" s="67" t="s">
        <v>1015</v>
      </c>
      <c r="H987" s="112"/>
      <c r="I987" s="35"/>
    </row>
    <row r="988" spans="1:9" s="27" customFormat="1" ht="24" customHeight="1">
      <c r="A988" s="67">
        <f t="shared" si="15"/>
        <v>943</v>
      </c>
      <c r="B988" s="90" t="s">
        <v>1136</v>
      </c>
      <c r="C988" s="66">
        <v>23.1</v>
      </c>
      <c r="D988" s="66">
        <v>23.1</v>
      </c>
      <c r="E988" s="71">
        <v>43907</v>
      </c>
      <c r="F988" s="80" t="s">
        <v>1207</v>
      </c>
      <c r="G988" s="67" t="s">
        <v>1015</v>
      </c>
      <c r="H988" s="112"/>
      <c r="I988" s="35"/>
    </row>
    <row r="989" spans="1:9" s="27" customFormat="1" ht="24" customHeight="1">
      <c r="A989" s="67">
        <f t="shared" si="15"/>
        <v>944</v>
      </c>
      <c r="B989" s="106" t="s">
        <v>1032</v>
      </c>
      <c r="C989" s="66">
        <v>67.492</v>
      </c>
      <c r="D989" s="66">
        <v>44.9948</v>
      </c>
      <c r="E989" s="71">
        <v>42718</v>
      </c>
      <c r="F989" s="72" t="s">
        <v>1033</v>
      </c>
      <c r="G989" s="67" t="s">
        <v>1034</v>
      </c>
      <c r="H989" s="112"/>
      <c r="I989" s="35"/>
    </row>
    <row r="990" spans="1:9" s="27" customFormat="1" ht="24" customHeight="1">
      <c r="A990" s="67">
        <f t="shared" si="15"/>
        <v>945</v>
      </c>
      <c r="B990" s="118" t="s">
        <v>1035</v>
      </c>
      <c r="C990" s="66">
        <v>24.2</v>
      </c>
      <c r="D990" s="66">
        <v>24.2</v>
      </c>
      <c r="E990" s="71">
        <v>42811</v>
      </c>
      <c r="F990" s="72" t="s">
        <v>1036</v>
      </c>
      <c r="G990" s="67" t="s">
        <v>1034</v>
      </c>
      <c r="H990" s="112"/>
      <c r="I990" s="35"/>
    </row>
    <row r="991" spans="1:9" s="27" customFormat="1" ht="24" customHeight="1">
      <c r="A991" s="67">
        <f t="shared" si="15"/>
        <v>946</v>
      </c>
      <c r="B991" s="118" t="s">
        <v>1037</v>
      </c>
      <c r="C991" s="66">
        <v>40.9</v>
      </c>
      <c r="D991" s="66">
        <v>37.49163</v>
      </c>
      <c r="E991" s="71">
        <v>42811</v>
      </c>
      <c r="F991" s="72" t="s">
        <v>1036</v>
      </c>
      <c r="G991" s="67" t="s">
        <v>1034</v>
      </c>
      <c r="H991" s="112"/>
      <c r="I991" s="35"/>
    </row>
    <row r="992" spans="1:9" s="27" customFormat="1" ht="24" customHeight="1">
      <c r="A992" s="67">
        <f t="shared" si="15"/>
        <v>947</v>
      </c>
      <c r="B992" s="118" t="s">
        <v>1038</v>
      </c>
      <c r="C992" s="66">
        <v>29.7</v>
      </c>
      <c r="D992" s="66">
        <v>29.7</v>
      </c>
      <c r="E992" s="71">
        <v>42811</v>
      </c>
      <c r="F992" s="72" t="s">
        <v>1036</v>
      </c>
      <c r="G992" s="67" t="s">
        <v>1034</v>
      </c>
      <c r="H992" s="112"/>
      <c r="I992" s="35"/>
    </row>
    <row r="993" spans="1:9" s="27" customFormat="1" ht="24" customHeight="1">
      <c r="A993" s="67">
        <f t="shared" si="15"/>
        <v>948</v>
      </c>
      <c r="B993" s="65" t="s">
        <v>1039</v>
      </c>
      <c r="C993" s="66">
        <v>23.69</v>
      </c>
      <c r="D993" s="66">
        <v>23.69</v>
      </c>
      <c r="E993" s="71">
        <v>43033</v>
      </c>
      <c r="F993" s="72" t="s">
        <v>1040</v>
      </c>
      <c r="G993" s="67" t="s">
        <v>1034</v>
      </c>
      <c r="H993" s="112"/>
      <c r="I993" s="35"/>
    </row>
    <row r="994" spans="1:9" s="27" customFormat="1" ht="24" customHeight="1">
      <c r="A994" s="67">
        <f t="shared" si="15"/>
        <v>949</v>
      </c>
      <c r="B994" s="65" t="s">
        <v>1085</v>
      </c>
      <c r="C994" s="66">
        <v>34.999</v>
      </c>
      <c r="D994" s="66">
        <v>34.999</v>
      </c>
      <c r="E994" s="71">
        <v>43824</v>
      </c>
      <c r="F994" s="80" t="s">
        <v>1084</v>
      </c>
      <c r="G994" s="67" t="s">
        <v>74</v>
      </c>
      <c r="H994" s="112"/>
      <c r="I994" s="35"/>
    </row>
    <row r="995" spans="1:9" s="27" customFormat="1" ht="24" customHeight="1">
      <c r="A995" s="67">
        <f t="shared" si="15"/>
        <v>950</v>
      </c>
      <c r="B995" s="65" t="s">
        <v>1085</v>
      </c>
      <c r="C995" s="66">
        <v>34.999</v>
      </c>
      <c r="D995" s="66">
        <v>34.999</v>
      </c>
      <c r="E995" s="71">
        <v>43824</v>
      </c>
      <c r="F995" s="80" t="s">
        <v>1084</v>
      </c>
      <c r="G995" s="67" t="s">
        <v>74</v>
      </c>
      <c r="H995" s="112"/>
      <c r="I995" s="35"/>
    </row>
    <row r="996" spans="1:9" s="27" customFormat="1" ht="24" customHeight="1">
      <c r="A996" s="67">
        <f t="shared" si="15"/>
        <v>951</v>
      </c>
      <c r="B996" s="65" t="s">
        <v>1102</v>
      </c>
      <c r="C996" s="66">
        <v>74.3</v>
      </c>
      <c r="D996" s="66">
        <v>74.3</v>
      </c>
      <c r="E996" s="71">
        <v>43880</v>
      </c>
      <c r="F996" s="80" t="s">
        <v>1168</v>
      </c>
      <c r="G996" s="67" t="s">
        <v>74</v>
      </c>
      <c r="H996" s="112"/>
      <c r="I996" s="35"/>
    </row>
    <row r="997" spans="1:9" s="27" customFormat="1" ht="24" customHeight="1">
      <c r="A997" s="67">
        <f t="shared" si="15"/>
        <v>952</v>
      </c>
      <c r="B997" s="65" t="s">
        <v>1103</v>
      </c>
      <c r="C997" s="66">
        <v>12.176</v>
      </c>
      <c r="D997" s="66">
        <v>12.176</v>
      </c>
      <c r="E997" s="71">
        <v>43880</v>
      </c>
      <c r="F997" s="80" t="s">
        <v>1168</v>
      </c>
      <c r="G997" s="67" t="s">
        <v>74</v>
      </c>
      <c r="H997" s="112"/>
      <c r="I997" s="35"/>
    </row>
    <row r="998" spans="1:9" s="27" customFormat="1" ht="24" customHeight="1">
      <c r="A998" s="67">
        <f t="shared" si="15"/>
        <v>953</v>
      </c>
      <c r="B998" s="65" t="s">
        <v>1052</v>
      </c>
      <c r="C998" s="66">
        <v>10</v>
      </c>
      <c r="D998" s="66">
        <v>10</v>
      </c>
      <c r="E998" s="71">
        <v>43577</v>
      </c>
      <c r="F998" s="131" t="s">
        <v>1051</v>
      </c>
      <c r="G998" s="67" t="s">
        <v>1049</v>
      </c>
      <c r="H998" s="112"/>
      <c r="I998" s="35"/>
    </row>
    <row r="999" spans="1:9" s="27" customFormat="1" ht="24" customHeight="1">
      <c r="A999" s="67">
        <f t="shared" si="15"/>
        <v>954</v>
      </c>
      <c r="B999" s="65" t="s">
        <v>1052</v>
      </c>
      <c r="C999" s="66">
        <v>10</v>
      </c>
      <c r="D999" s="66">
        <v>10</v>
      </c>
      <c r="E999" s="71">
        <v>43577</v>
      </c>
      <c r="F999" s="131" t="s">
        <v>1051</v>
      </c>
      <c r="G999" s="67" t="s">
        <v>1049</v>
      </c>
      <c r="H999" s="112"/>
      <c r="I999" s="35"/>
    </row>
    <row r="1000" spans="1:9" s="27" customFormat="1" ht="24" customHeight="1">
      <c r="A1000" s="67">
        <f t="shared" si="15"/>
        <v>955</v>
      </c>
      <c r="B1000" s="65" t="s">
        <v>1053</v>
      </c>
      <c r="C1000" s="66">
        <v>11.79501</v>
      </c>
      <c r="D1000" s="66">
        <v>11.79501</v>
      </c>
      <c r="E1000" s="71">
        <v>43577</v>
      </c>
      <c r="F1000" s="131" t="s">
        <v>1051</v>
      </c>
      <c r="G1000" s="67" t="s">
        <v>1049</v>
      </c>
      <c r="H1000" s="112"/>
      <c r="I1000" s="35"/>
    </row>
    <row r="1001" spans="1:9" s="27" customFormat="1" ht="24" customHeight="1">
      <c r="A1001" s="67">
        <f t="shared" si="15"/>
        <v>956</v>
      </c>
      <c r="B1001" s="65" t="s">
        <v>1054</v>
      </c>
      <c r="C1001" s="66">
        <v>11.79502</v>
      </c>
      <c r="D1001" s="66">
        <v>11.79502</v>
      </c>
      <c r="E1001" s="71">
        <v>43577</v>
      </c>
      <c r="F1001" s="131" t="s">
        <v>1051</v>
      </c>
      <c r="G1001" s="67" t="s">
        <v>1049</v>
      </c>
      <c r="H1001" s="112"/>
      <c r="I1001" s="35"/>
    </row>
    <row r="1002" spans="1:9" s="27" customFormat="1" ht="24" customHeight="1">
      <c r="A1002" s="67">
        <f t="shared" si="15"/>
        <v>957</v>
      </c>
      <c r="B1002" s="65" t="s">
        <v>1055</v>
      </c>
      <c r="C1002" s="66">
        <v>11.79501</v>
      </c>
      <c r="D1002" s="66">
        <v>11.79501</v>
      </c>
      <c r="E1002" s="71">
        <v>43577</v>
      </c>
      <c r="F1002" s="131" t="s">
        <v>1051</v>
      </c>
      <c r="G1002" s="67" t="s">
        <v>1049</v>
      </c>
      <c r="H1002" s="112"/>
      <c r="I1002" s="35"/>
    </row>
    <row r="1003" spans="1:9" s="27" customFormat="1" ht="24" customHeight="1">
      <c r="A1003" s="67">
        <f t="shared" si="15"/>
        <v>958</v>
      </c>
      <c r="B1003" s="65" t="s">
        <v>1056</v>
      </c>
      <c r="C1003" s="66">
        <v>11.79501</v>
      </c>
      <c r="D1003" s="66">
        <v>11.79501</v>
      </c>
      <c r="E1003" s="71">
        <v>43577</v>
      </c>
      <c r="F1003" s="131" t="s">
        <v>1051</v>
      </c>
      <c r="G1003" s="67" t="s">
        <v>1049</v>
      </c>
      <c r="H1003" s="112"/>
      <c r="I1003" s="35"/>
    </row>
    <row r="1004" spans="1:9" s="27" customFormat="1" ht="24" customHeight="1">
      <c r="A1004" s="67">
        <f t="shared" si="15"/>
        <v>959</v>
      </c>
      <c r="B1004" s="65" t="s">
        <v>1057</v>
      </c>
      <c r="C1004" s="66">
        <v>14.24493</v>
      </c>
      <c r="D1004" s="66">
        <v>14.24493</v>
      </c>
      <c r="E1004" s="71">
        <v>43577</v>
      </c>
      <c r="F1004" s="131" t="s">
        <v>1051</v>
      </c>
      <c r="G1004" s="67" t="s">
        <v>1049</v>
      </c>
      <c r="H1004" s="112"/>
      <c r="I1004" s="35"/>
    </row>
    <row r="1005" spans="1:9" s="27" customFormat="1" ht="24" customHeight="1">
      <c r="A1005" s="67">
        <f t="shared" si="15"/>
        <v>960</v>
      </c>
      <c r="B1005" s="65" t="s">
        <v>1058</v>
      </c>
      <c r="C1005" s="66">
        <v>14.24493</v>
      </c>
      <c r="D1005" s="66">
        <v>14.24493</v>
      </c>
      <c r="E1005" s="71">
        <v>43577</v>
      </c>
      <c r="F1005" s="131" t="s">
        <v>1051</v>
      </c>
      <c r="G1005" s="67" t="s">
        <v>1049</v>
      </c>
      <c r="H1005" s="112"/>
      <c r="I1005" s="35"/>
    </row>
    <row r="1006" spans="1:9" s="27" customFormat="1" ht="24" customHeight="1">
      <c r="A1006" s="67">
        <f t="shared" si="15"/>
        <v>961</v>
      </c>
      <c r="B1006" s="65" t="s">
        <v>1059</v>
      </c>
      <c r="C1006" s="66">
        <v>14.24493</v>
      </c>
      <c r="D1006" s="66">
        <v>14.24493</v>
      </c>
      <c r="E1006" s="71">
        <v>43577</v>
      </c>
      <c r="F1006" s="131" t="s">
        <v>1051</v>
      </c>
      <c r="G1006" s="67" t="s">
        <v>1049</v>
      </c>
      <c r="H1006" s="112"/>
      <c r="I1006" s="35"/>
    </row>
    <row r="1007" spans="1:9" s="27" customFormat="1" ht="24" customHeight="1">
      <c r="A1007" s="67">
        <f aca="true" t="shared" si="16" ref="A1007:A1022">SUM(A1006+1)</f>
        <v>962</v>
      </c>
      <c r="B1007" s="65" t="s">
        <v>1060</v>
      </c>
      <c r="C1007" s="66">
        <v>14.24493</v>
      </c>
      <c r="D1007" s="66">
        <v>14.24493</v>
      </c>
      <c r="E1007" s="71">
        <v>43577</v>
      </c>
      <c r="F1007" s="131" t="s">
        <v>1051</v>
      </c>
      <c r="G1007" s="67" t="s">
        <v>1049</v>
      </c>
      <c r="H1007" s="112"/>
      <c r="I1007" s="35"/>
    </row>
    <row r="1008" spans="1:9" s="27" customFormat="1" ht="24" customHeight="1">
      <c r="A1008" s="67">
        <f t="shared" si="16"/>
        <v>963</v>
      </c>
      <c r="B1008" s="65" t="s">
        <v>1061</v>
      </c>
      <c r="C1008" s="66">
        <v>14.24493</v>
      </c>
      <c r="D1008" s="66">
        <v>14.24493</v>
      </c>
      <c r="E1008" s="71">
        <v>43577</v>
      </c>
      <c r="F1008" s="131" t="s">
        <v>1051</v>
      </c>
      <c r="G1008" s="67" t="s">
        <v>1049</v>
      </c>
      <c r="H1008" s="112"/>
      <c r="I1008" s="35"/>
    </row>
    <row r="1009" spans="1:9" s="27" customFormat="1" ht="24" customHeight="1">
      <c r="A1009" s="67">
        <f t="shared" si="16"/>
        <v>964</v>
      </c>
      <c r="B1009" s="65" t="s">
        <v>1062</v>
      </c>
      <c r="C1009" s="66">
        <v>14.24493</v>
      </c>
      <c r="D1009" s="66">
        <v>14.24493</v>
      </c>
      <c r="E1009" s="71">
        <v>43577</v>
      </c>
      <c r="F1009" s="131" t="s">
        <v>1051</v>
      </c>
      <c r="G1009" s="67" t="s">
        <v>1049</v>
      </c>
      <c r="H1009" s="112"/>
      <c r="I1009" s="35"/>
    </row>
    <row r="1010" spans="1:9" s="27" customFormat="1" ht="24" customHeight="1">
      <c r="A1010" s="67">
        <f t="shared" si="16"/>
        <v>965</v>
      </c>
      <c r="B1010" s="65" t="s">
        <v>1063</v>
      </c>
      <c r="C1010" s="66">
        <v>14.24493</v>
      </c>
      <c r="D1010" s="66">
        <v>14.24493</v>
      </c>
      <c r="E1010" s="71">
        <v>43577</v>
      </c>
      <c r="F1010" s="131" t="s">
        <v>1051</v>
      </c>
      <c r="G1010" s="67" t="s">
        <v>1049</v>
      </c>
      <c r="H1010" s="112"/>
      <c r="I1010" s="35"/>
    </row>
    <row r="1011" spans="1:9" s="27" customFormat="1" ht="24" customHeight="1">
      <c r="A1011" s="67">
        <f t="shared" si="16"/>
        <v>966</v>
      </c>
      <c r="B1011" s="65" t="s">
        <v>1064</v>
      </c>
      <c r="C1011" s="66">
        <v>14.24493</v>
      </c>
      <c r="D1011" s="66">
        <v>14.24493</v>
      </c>
      <c r="E1011" s="71">
        <v>43577</v>
      </c>
      <c r="F1011" s="131" t="s">
        <v>1051</v>
      </c>
      <c r="G1011" s="67" t="s">
        <v>1049</v>
      </c>
      <c r="H1011" s="112"/>
      <c r="I1011" s="35"/>
    </row>
    <row r="1012" spans="1:9" s="27" customFormat="1" ht="24" customHeight="1">
      <c r="A1012" s="67">
        <f t="shared" si="16"/>
        <v>967</v>
      </c>
      <c r="B1012" s="65" t="s">
        <v>1065</v>
      </c>
      <c r="C1012" s="66">
        <v>14.24493</v>
      </c>
      <c r="D1012" s="66">
        <v>14.24493</v>
      </c>
      <c r="E1012" s="71">
        <v>43577</v>
      </c>
      <c r="F1012" s="131" t="s">
        <v>1051</v>
      </c>
      <c r="G1012" s="67" t="s">
        <v>1049</v>
      </c>
      <c r="H1012" s="112"/>
      <c r="I1012" s="35"/>
    </row>
    <row r="1013" spans="1:9" s="27" customFormat="1" ht="24" customHeight="1">
      <c r="A1013" s="67">
        <f t="shared" si="16"/>
        <v>968</v>
      </c>
      <c r="B1013" s="65" t="s">
        <v>1066</v>
      </c>
      <c r="C1013" s="66">
        <v>14.24493</v>
      </c>
      <c r="D1013" s="66">
        <v>14.24493</v>
      </c>
      <c r="E1013" s="71">
        <v>43577</v>
      </c>
      <c r="F1013" s="131" t="s">
        <v>1051</v>
      </c>
      <c r="G1013" s="67" t="s">
        <v>1049</v>
      </c>
      <c r="H1013" s="112"/>
      <c r="I1013" s="35"/>
    </row>
    <row r="1014" spans="1:9" s="27" customFormat="1" ht="24" customHeight="1">
      <c r="A1014" s="67">
        <f t="shared" si="16"/>
        <v>969</v>
      </c>
      <c r="B1014" s="65" t="s">
        <v>1067</v>
      </c>
      <c r="C1014" s="66">
        <v>14.24493</v>
      </c>
      <c r="D1014" s="66">
        <v>14.24493</v>
      </c>
      <c r="E1014" s="71">
        <v>43577</v>
      </c>
      <c r="F1014" s="131" t="s">
        <v>1051</v>
      </c>
      <c r="G1014" s="67" t="s">
        <v>1049</v>
      </c>
      <c r="H1014" s="112"/>
      <c r="I1014" s="35"/>
    </row>
    <row r="1015" spans="1:9" s="27" customFormat="1" ht="24" customHeight="1">
      <c r="A1015" s="67">
        <f t="shared" si="16"/>
        <v>970</v>
      </c>
      <c r="B1015" s="65" t="s">
        <v>1071</v>
      </c>
      <c r="C1015" s="66">
        <v>14.24493</v>
      </c>
      <c r="D1015" s="66">
        <v>14.24493</v>
      </c>
      <c r="E1015" s="71">
        <v>43577</v>
      </c>
      <c r="F1015" s="131" t="s">
        <v>1051</v>
      </c>
      <c r="G1015" s="67" t="s">
        <v>1049</v>
      </c>
      <c r="H1015" s="112"/>
      <c r="I1015" s="35"/>
    </row>
    <row r="1016" spans="1:9" s="27" customFormat="1" ht="24" customHeight="1">
      <c r="A1016" s="67">
        <f t="shared" si="16"/>
        <v>971</v>
      </c>
      <c r="B1016" s="65" t="s">
        <v>1068</v>
      </c>
      <c r="C1016" s="66">
        <v>14.24493</v>
      </c>
      <c r="D1016" s="66">
        <v>14.24493</v>
      </c>
      <c r="E1016" s="71">
        <v>43577</v>
      </c>
      <c r="F1016" s="131" t="s">
        <v>1051</v>
      </c>
      <c r="G1016" s="67" t="s">
        <v>1049</v>
      </c>
      <c r="H1016" s="112"/>
      <c r="I1016" s="35"/>
    </row>
    <row r="1017" spans="1:9" s="27" customFormat="1" ht="24" customHeight="1">
      <c r="A1017" s="67">
        <f t="shared" si="16"/>
        <v>972</v>
      </c>
      <c r="B1017" s="65" t="s">
        <v>1070</v>
      </c>
      <c r="C1017" s="66">
        <v>14.24493</v>
      </c>
      <c r="D1017" s="66">
        <v>14.24493</v>
      </c>
      <c r="E1017" s="71">
        <v>43577</v>
      </c>
      <c r="F1017" s="131" t="s">
        <v>1051</v>
      </c>
      <c r="G1017" s="67" t="s">
        <v>1049</v>
      </c>
      <c r="H1017" s="112"/>
      <c r="I1017" s="35"/>
    </row>
    <row r="1018" spans="1:9" s="27" customFormat="1" ht="24" customHeight="1">
      <c r="A1018" s="67">
        <f t="shared" si="16"/>
        <v>973</v>
      </c>
      <c r="B1018" s="65" t="s">
        <v>1069</v>
      </c>
      <c r="C1018" s="66">
        <v>14.24493</v>
      </c>
      <c r="D1018" s="66">
        <v>14.24493</v>
      </c>
      <c r="E1018" s="71">
        <v>43577</v>
      </c>
      <c r="F1018" s="131" t="s">
        <v>1051</v>
      </c>
      <c r="G1018" s="67" t="s">
        <v>1049</v>
      </c>
      <c r="H1018" s="112"/>
      <c r="I1018" s="35"/>
    </row>
    <row r="1019" spans="1:9" s="27" customFormat="1" ht="24" customHeight="1">
      <c r="A1019" s="67">
        <f t="shared" si="16"/>
        <v>974</v>
      </c>
      <c r="B1019" s="65" t="s">
        <v>364</v>
      </c>
      <c r="C1019" s="66">
        <v>20.49</v>
      </c>
      <c r="D1019" s="66">
        <v>20.49</v>
      </c>
      <c r="E1019" s="71">
        <v>43577</v>
      </c>
      <c r="F1019" s="131" t="s">
        <v>1051</v>
      </c>
      <c r="G1019" s="67" t="s">
        <v>1049</v>
      </c>
      <c r="H1019" s="112"/>
      <c r="I1019" s="35"/>
    </row>
    <row r="1020" spans="1:9" s="27" customFormat="1" ht="24" customHeight="1">
      <c r="A1020" s="67">
        <f t="shared" si="16"/>
        <v>975</v>
      </c>
      <c r="B1020" s="65" t="s">
        <v>1047</v>
      </c>
      <c r="C1020" s="66">
        <v>18.689</v>
      </c>
      <c r="D1020" s="66">
        <v>18.689</v>
      </c>
      <c r="E1020" s="71">
        <v>43718</v>
      </c>
      <c r="F1020" s="80" t="s">
        <v>1048</v>
      </c>
      <c r="G1020" s="67" t="s">
        <v>1049</v>
      </c>
      <c r="H1020" s="112"/>
      <c r="I1020" s="35"/>
    </row>
    <row r="1021" spans="1:9" s="27" customFormat="1" ht="24" customHeight="1">
      <c r="A1021" s="67">
        <f t="shared" si="16"/>
        <v>976</v>
      </c>
      <c r="B1021" s="65" t="s">
        <v>1166</v>
      </c>
      <c r="C1021" s="66">
        <v>11.7</v>
      </c>
      <c r="D1021" s="66">
        <v>11.7</v>
      </c>
      <c r="E1021" s="71">
        <v>43880</v>
      </c>
      <c r="F1021" s="80" t="s">
        <v>1167</v>
      </c>
      <c r="G1021" s="67" t="s">
        <v>1049</v>
      </c>
      <c r="H1021" s="112"/>
      <c r="I1021" s="35"/>
    </row>
    <row r="1022" spans="1:9" s="27" customFormat="1" ht="24" customHeight="1">
      <c r="A1022" s="67">
        <f t="shared" si="16"/>
        <v>977</v>
      </c>
      <c r="B1022" s="65" t="s">
        <v>1264</v>
      </c>
      <c r="C1022" s="66">
        <v>128.5</v>
      </c>
      <c r="D1022" s="66">
        <v>0</v>
      </c>
      <c r="E1022" s="71">
        <v>43985</v>
      </c>
      <c r="F1022" s="80" t="s">
        <v>1265</v>
      </c>
      <c r="G1022" s="67" t="s">
        <v>985</v>
      </c>
      <c r="H1022" s="112"/>
      <c r="I1022" s="35"/>
    </row>
    <row r="1023" spans="1:11" s="6" customFormat="1" ht="21" customHeight="1">
      <c r="A1023" s="25"/>
      <c r="B1023" s="41" t="s">
        <v>1041</v>
      </c>
      <c r="C1023" s="42">
        <f>SUM(C46:C1022)</f>
        <v>33282.550029999955</v>
      </c>
      <c r="D1023" s="42">
        <f>SUM(D46:D1022)</f>
        <v>30149.41194999996</v>
      </c>
      <c r="E1023" s="43"/>
      <c r="F1023" s="43"/>
      <c r="G1023" s="43"/>
      <c r="H1023" s="43"/>
      <c r="I1023" s="44"/>
      <c r="J1023" s="45"/>
      <c r="K1023" s="45"/>
    </row>
    <row r="1024" spans="1:9" s="6" customFormat="1" ht="21" customHeight="1">
      <c r="A1024" s="25"/>
      <c r="B1024" s="46" t="s">
        <v>1276</v>
      </c>
      <c r="C1024" s="42">
        <f>SUM(C44,C1023)</f>
        <v>50002.057939999955</v>
      </c>
      <c r="D1024" s="42">
        <f>SUM(D44,D1023)</f>
        <v>41121.552659999965</v>
      </c>
      <c r="E1024" s="43"/>
      <c r="F1024" s="43"/>
      <c r="G1024" s="43"/>
      <c r="H1024" s="43"/>
      <c r="I1024" s="47"/>
    </row>
    <row r="1025" spans="1:8" s="13" customFormat="1" ht="12" customHeight="1">
      <c r="A1025" s="48"/>
      <c r="B1025" s="48"/>
      <c r="C1025" s="49"/>
      <c r="D1025" s="49"/>
      <c r="E1025" s="48"/>
      <c r="F1025" s="48"/>
      <c r="G1025" s="48"/>
      <c r="H1025" s="48"/>
    </row>
    <row r="1026" spans="1:8" s="13" customFormat="1" ht="12" customHeight="1">
      <c r="A1026" s="48"/>
      <c r="B1026" s="48"/>
      <c r="C1026" s="49"/>
      <c r="D1026" s="49"/>
      <c r="E1026" s="48"/>
      <c r="F1026" s="48"/>
      <c r="G1026" s="48"/>
      <c r="H1026" s="48"/>
    </row>
    <row r="1027" spans="1:8" s="50" customFormat="1" ht="15">
      <c r="A1027" s="48"/>
      <c r="C1027" s="49"/>
      <c r="D1027" s="49"/>
      <c r="E1027" s="48"/>
      <c r="F1027" s="48"/>
      <c r="G1027" s="48"/>
      <c r="H1027" s="48"/>
    </row>
    <row r="1028" spans="1:8" s="50" customFormat="1" ht="15">
      <c r="A1028" s="48"/>
      <c r="B1028" s="48"/>
      <c r="C1028" s="49"/>
      <c r="D1028" s="49"/>
      <c r="E1028" s="48"/>
      <c r="F1028" s="48"/>
      <c r="G1028" s="48"/>
      <c r="H1028" s="48"/>
    </row>
    <row r="1029" spans="1:8" s="50" customFormat="1" ht="15">
      <c r="A1029" s="48"/>
      <c r="B1029" s="48"/>
      <c r="C1029" s="49"/>
      <c r="D1029" s="49"/>
      <c r="E1029" s="48"/>
      <c r="F1029" s="48"/>
      <c r="G1029" s="48"/>
      <c r="H1029" s="48"/>
    </row>
    <row r="1030" spans="1:8" s="50" customFormat="1" ht="15">
      <c r="A1030" s="48"/>
      <c r="B1030" s="48"/>
      <c r="C1030" s="49"/>
      <c r="D1030" s="49"/>
      <c r="E1030" s="48"/>
      <c r="F1030" s="48"/>
      <c r="G1030" s="48"/>
      <c r="H1030" s="48"/>
    </row>
    <row r="1031" spans="1:8" s="50" customFormat="1" ht="15">
      <c r="A1031" s="48"/>
      <c r="B1031" s="48"/>
      <c r="C1031" s="49"/>
      <c r="D1031" s="49"/>
      <c r="E1031" s="48"/>
      <c r="F1031" s="48"/>
      <c r="G1031" s="48"/>
      <c r="H1031" s="48"/>
    </row>
    <row r="1032" spans="1:8" s="50" customFormat="1" ht="15">
      <c r="A1032" s="48"/>
      <c r="B1032" s="48"/>
      <c r="C1032" s="49"/>
      <c r="D1032" s="49"/>
      <c r="E1032" s="48"/>
      <c r="F1032" s="48"/>
      <c r="G1032" s="48"/>
      <c r="H1032" s="48"/>
    </row>
    <row r="1033" spans="1:8" s="50" customFormat="1" ht="15">
      <c r="A1033" s="48"/>
      <c r="B1033" s="48"/>
      <c r="C1033" s="49"/>
      <c r="D1033" s="49"/>
      <c r="E1033" s="48"/>
      <c r="F1033" s="48"/>
      <c r="G1033" s="48"/>
      <c r="H1033" s="48"/>
    </row>
    <row r="1034" spans="1:8" s="50" customFormat="1" ht="15">
      <c r="A1034" s="48"/>
      <c r="B1034" s="48"/>
      <c r="C1034" s="49"/>
      <c r="D1034" s="49"/>
      <c r="E1034" s="48"/>
      <c r="F1034" s="48"/>
      <c r="G1034" s="48"/>
      <c r="H1034" s="48"/>
    </row>
    <row r="1035" spans="1:8" s="50" customFormat="1" ht="15">
      <c r="A1035" s="48"/>
      <c r="B1035" s="48"/>
      <c r="C1035" s="49"/>
      <c r="D1035" s="49"/>
      <c r="E1035" s="48"/>
      <c r="F1035" s="48"/>
      <c r="G1035" s="48"/>
      <c r="H1035" s="48"/>
    </row>
    <row r="1036" spans="1:8" s="50" customFormat="1" ht="15">
      <c r="A1036" s="48"/>
      <c r="B1036" s="48"/>
      <c r="C1036" s="49"/>
      <c r="D1036" s="49"/>
      <c r="E1036" s="48"/>
      <c r="F1036" s="48"/>
      <c r="G1036" s="48"/>
      <c r="H1036" s="48"/>
    </row>
    <row r="1037" spans="1:8" s="50" customFormat="1" ht="15">
      <c r="A1037" s="48"/>
      <c r="B1037" s="48"/>
      <c r="C1037" s="49"/>
      <c r="D1037" s="49"/>
      <c r="E1037" s="48"/>
      <c r="F1037" s="48"/>
      <c r="G1037" s="48"/>
      <c r="H1037" s="48"/>
    </row>
    <row r="1038" spans="1:8" s="50" customFormat="1" ht="15">
      <c r="A1038" s="48"/>
      <c r="B1038" s="48"/>
      <c r="C1038" s="49"/>
      <c r="D1038" s="49"/>
      <c r="E1038" s="48"/>
      <c r="F1038" s="48"/>
      <c r="G1038" s="48"/>
      <c r="H1038" s="48"/>
    </row>
    <row r="1039" spans="1:8" s="50" customFormat="1" ht="15">
      <c r="A1039" s="48"/>
      <c r="B1039" s="48"/>
      <c r="C1039" s="49"/>
      <c r="D1039" s="49"/>
      <c r="E1039" s="48"/>
      <c r="F1039" s="48"/>
      <c r="G1039" s="48"/>
      <c r="H1039" s="48"/>
    </row>
    <row r="1040" spans="1:8" s="50" customFormat="1" ht="15">
      <c r="A1040" s="48"/>
      <c r="B1040" s="48"/>
      <c r="C1040" s="49"/>
      <c r="D1040" s="49"/>
      <c r="E1040" s="48"/>
      <c r="F1040" s="48"/>
      <c r="G1040" s="48"/>
      <c r="H1040" s="48"/>
    </row>
    <row r="1041" spans="1:8" s="50" customFormat="1" ht="15">
      <c r="A1041" s="48"/>
      <c r="B1041" s="48"/>
      <c r="C1041" s="49"/>
      <c r="D1041" s="49"/>
      <c r="E1041" s="48"/>
      <c r="F1041" s="48"/>
      <c r="G1041" s="48"/>
      <c r="H1041" s="48"/>
    </row>
    <row r="1042" spans="1:8" s="50" customFormat="1" ht="15">
      <c r="A1042" s="48"/>
      <c r="B1042" s="48"/>
      <c r="C1042" s="49"/>
      <c r="D1042" s="49"/>
      <c r="E1042" s="48"/>
      <c r="F1042" s="48"/>
      <c r="G1042" s="48"/>
      <c r="H1042" s="48"/>
    </row>
    <row r="1043" spans="1:8" s="50" customFormat="1" ht="15">
      <c r="A1043" s="48"/>
      <c r="B1043" s="48"/>
      <c r="C1043" s="49"/>
      <c r="D1043" s="49"/>
      <c r="E1043" s="48"/>
      <c r="F1043" s="48"/>
      <c r="G1043" s="48"/>
      <c r="H1043" s="48"/>
    </row>
    <row r="1044" spans="1:8" s="50" customFormat="1" ht="15">
      <c r="A1044" s="48"/>
      <c r="B1044" s="48"/>
      <c r="C1044" s="49"/>
      <c r="D1044" s="49"/>
      <c r="E1044" s="48"/>
      <c r="F1044" s="48"/>
      <c r="G1044" s="48"/>
      <c r="H1044" s="48"/>
    </row>
    <row r="1045" spans="1:8" s="50" customFormat="1" ht="15">
      <c r="A1045" s="48"/>
      <c r="B1045" s="48"/>
      <c r="C1045" s="49"/>
      <c r="D1045" s="49"/>
      <c r="E1045" s="48"/>
      <c r="F1045" s="48"/>
      <c r="G1045" s="48"/>
      <c r="H1045" s="48"/>
    </row>
    <row r="1046" spans="1:8" s="50" customFormat="1" ht="15">
      <c r="A1046" s="48"/>
      <c r="B1046" s="48"/>
      <c r="C1046" s="49"/>
      <c r="D1046" s="49"/>
      <c r="E1046" s="48"/>
      <c r="F1046" s="48"/>
      <c r="G1046" s="48"/>
      <c r="H1046" s="48"/>
    </row>
    <row r="1047" spans="1:8" s="50" customFormat="1" ht="15">
      <c r="A1047" s="48"/>
      <c r="B1047" s="48"/>
      <c r="C1047" s="49"/>
      <c r="D1047" s="49"/>
      <c r="E1047" s="48"/>
      <c r="F1047" s="48"/>
      <c r="G1047" s="48"/>
      <c r="H1047" s="48"/>
    </row>
    <row r="1048" spans="1:8" s="50" customFormat="1" ht="15">
      <c r="A1048" s="48"/>
      <c r="B1048" s="48"/>
      <c r="C1048" s="49"/>
      <c r="D1048" s="49"/>
      <c r="E1048" s="48"/>
      <c r="F1048" s="48"/>
      <c r="G1048" s="48"/>
      <c r="H1048" s="48"/>
    </row>
    <row r="1049" spans="1:8" s="50" customFormat="1" ht="15">
      <c r="A1049" s="48"/>
      <c r="B1049" s="48"/>
      <c r="C1049" s="49"/>
      <c r="D1049" s="49"/>
      <c r="E1049" s="48"/>
      <c r="F1049" s="48"/>
      <c r="G1049" s="48"/>
      <c r="H1049" s="48"/>
    </row>
    <row r="1050" spans="1:8" s="50" customFormat="1" ht="15">
      <c r="A1050" s="48"/>
      <c r="B1050" s="48"/>
      <c r="C1050" s="49"/>
      <c r="D1050" s="49"/>
      <c r="E1050" s="48"/>
      <c r="F1050" s="48"/>
      <c r="G1050" s="48"/>
      <c r="H1050" s="48"/>
    </row>
    <row r="1051" spans="1:8" s="50" customFormat="1" ht="15">
      <c r="A1051" s="48"/>
      <c r="B1051" s="48"/>
      <c r="C1051" s="49"/>
      <c r="D1051" s="49"/>
      <c r="E1051" s="48"/>
      <c r="F1051" s="48"/>
      <c r="G1051" s="48"/>
      <c r="H1051" s="48"/>
    </row>
    <row r="1052" spans="1:8" s="50" customFormat="1" ht="15">
      <c r="A1052" s="48"/>
      <c r="B1052" s="48"/>
      <c r="C1052" s="49"/>
      <c r="D1052" s="49"/>
      <c r="E1052" s="48"/>
      <c r="F1052" s="48"/>
      <c r="G1052" s="48"/>
      <c r="H1052" s="48"/>
    </row>
    <row r="1053" spans="1:8" s="50" customFormat="1" ht="15">
      <c r="A1053" s="48"/>
      <c r="B1053" s="48"/>
      <c r="C1053" s="49"/>
      <c r="D1053" s="49"/>
      <c r="E1053" s="48"/>
      <c r="F1053" s="48"/>
      <c r="G1053" s="48"/>
      <c r="H1053" s="48"/>
    </row>
    <row r="1054" spans="1:8" s="50" customFormat="1" ht="15">
      <c r="A1054" s="48"/>
      <c r="B1054" s="48"/>
      <c r="C1054" s="49"/>
      <c r="D1054" s="49"/>
      <c r="E1054" s="48"/>
      <c r="F1054" s="48"/>
      <c r="G1054" s="48"/>
      <c r="H1054" s="48"/>
    </row>
    <row r="1055" spans="1:8" s="50" customFormat="1" ht="15">
      <c r="A1055" s="48"/>
      <c r="B1055" s="48"/>
      <c r="C1055" s="49"/>
      <c r="D1055" s="49"/>
      <c r="E1055" s="48"/>
      <c r="F1055" s="48"/>
      <c r="G1055" s="48"/>
      <c r="H1055" s="48"/>
    </row>
    <row r="1056" spans="1:8" s="50" customFormat="1" ht="15">
      <c r="A1056" s="48"/>
      <c r="B1056" s="48"/>
      <c r="C1056" s="49"/>
      <c r="D1056" s="49"/>
      <c r="E1056" s="48"/>
      <c r="F1056" s="48"/>
      <c r="G1056" s="48"/>
      <c r="H1056" s="48"/>
    </row>
    <row r="1057" spans="1:8" s="50" customFormat="1" ht="15">
      <c r="A1057" s="48"/>
      <c r="B1057" s="48"/>
      <c r="C1057" s="49"/>
      <c r="D1057" s="49"/>
      <c r="E1057" s="48"/>
      <c r="F1057" s="48"/>
      <c r="G1057" s="48"/>
      <c r="H1057" s="48"/>
    </row>
    <row r="1058" spans="1:8" s="50" customFormat="1" ht="15">
      <c r="A1058" s="48"/>
      <c r="B1058" s="48"/>
      <c r="C1058" s="49"/>
      <c r="D1058" s="49"/>
      <c r="E1058" s="48"/>
      <c r="F1058" s="48"/>
      <c r="G1058" s="48"/>
      <c r="H1058" s="48"/>
    </row>
    <row r="1059" spans="1:8" s="50" customFormat="1" ht="15">
      <c r="A1059" s="48"/>
      <c r="B1059" s="48"/>
      <c r="C1059" s="49"/>
      <c r="D1059" s="49"/>
      <c r="E1059" s="48"/>
      <c r="F1059" s="48"/>
      <c r="G1059" s="48"/>
      <c r="H1059" s="48"/>
    </row>
    <row r="1060" spans="1:8" s="50" customFormat="1" ht="15">
      <c r="A1060" s="48"/>
      <c r="B1060" s="48"/>
      <c r="C1060" s="49"/>
      <c r="D1060" s="49"/>
      <c r="E1060" s="48"/>
      <c r="F1060" s="48"/>
      <c r="G1060" s="48"/>
      <c r="H1060" s="48"/>
    </row>
    <row r="1061" spans="1:8" s="50" customFormat="1" ht="15">
      <c r="A1061" s="48"/>
      <c r="B1061" s="48"/>
      <c r="C1061" s="49"/>
      <c r="D1061" s="49"/>
      <c r="E1061" s="48"/>
      <c r="F1061" s="48"/>
      <c r="G1061" s="48"/>
      <c r="H1061" s="48"/>
    </row>
    <row r="1062" spans="1:8" s="50" customFormat="1" ht="15">
      <c r="A1062" s="48"/>
      <c r="B1062" s="48"/>
      <c r="C1062" s="49"/>
      <c r="D1062" s="49"/>
      <c r="E1062" s="48"/>
      <c r="F1062" s="48"/>
      <c r="G1062" s="48"/>
      <c r="H1062" s="48"/>
    </row>
    <row r="1063" spans="1:8" s="50" customFormat="1" ht="15">
      <c r="A1063" s="48"/>
      <c r="B1063" s="48"/>
      <c r="C1063" s="49"/>
      <c r="D1063" s="49"/>
      <c r="E1063" s="48"/>
      <c r="F1063" s="48"/>
      <c r="G1063" s="48"/>
      <c r="H1063" s="48"/>
    </row>
    <row r="1064" spans="1:8" s="50" customFormat="1" ht="15">
      <c r="A1064" s="48"/>
      <c r="B1064" s="48"/>
      <c r="C1064" s="49"/>
      <c r="D1064" s="49"/>
      <c r="E1064" s="48"/>
      <c r="F1064" s="48"/>
      <c r="G1064" s="48"/>
      <c r="H1064" s="48"/>
    </row>
    <row r="1065" spans="1:8" s="50" customFormat="1" ht="15">
      <c r="A1065" s="48"/>
      <c r="B1065" s="48"/>
      <c r="C1065" s="49"/>
      <c r="D1065" s="49"/>
      <c r="E1065" s="48"/>
      <c r="F1065" s="48"/>
      <c r="G1065" s="48"/>
      <c r="H1065" s="48"/>
    </row>
    <row r="1066" spans="1:8" s="50" customFormat="1" ht="15">
      <c r="A1066" s="48"/>
      <c r="B1066" s="48"/>
      <c r="C1066" s="49"/>
      <c r="D1066" s="49"/>
      <c r="E1066" s="48"/>
      <c r="F1066" s="48"/>
      <c r="G1066" s="48"/>
      <c r="H1066" s="48"/>
    </row>
    <row r="1067" spans="1:8" s="50" customFormat="1" ht="15">
      <c r="A1067" s="48"/>
      <c r="B1067" s="48"/>
      <c r="C1067" s="49"/>
      <c r="D1067" s="49"/>
      <c r="E1067" s="48"/>
      <c r="F1067" s="48"/>
      <c r="G1067" s="48"/>
      <c r="H1067" s="48"/>
    </row>
    <row r="1068" spans="1:8" s="50" customFormat="1" ht="15">
      <c r="A1068" s="48"/>
      <c r="B1068" s="48"/>
      <c r="C1068" s="49"/>
      <c r="D1068" s="49"/>
      <c r="E1068" s="48"/>
      <c r="F1068" s="48"/>
      <c r="G1068" s="48"/>
      <c r="H1068" s="48"/>
    </row>
    <row r="1069" spans="1:8" s="50" customFormat="1" ht="15">
      <c r="A1069" s="48"/>
      <c r="B1069" s="48"/>
      <c r="C1069" s="49"/>
      <c r="D1069" s="49"/>
      <c r="E1069" s="48"/>
      <c r="F1069" s="48"/>
      <c r="G1069" s="48"/>
      <c r="H1069" s="48"/>
    </row>
    <row r="1070" spans="1:8" s="50" customFormat="1" ht="15">
      <c r="A1070" s="48"/>
      <c r="B1070" s="48"/>
      <c r="C1070" s="49"/>
      <c r="D1070" s="49"/>
      <c r="E1070" s="48"/>
      <c r="F1070" s="48"/>
      <c r="G1070" s="48"/>
      <c r="H1070" s="48"/>
    </row>
    <row r="1071" spans="1:8" s="50" customFormat="1" ht="15">
      <c r="A1071" s="48"/>
      <c r="B1071" s="48"/>
      <c r="C1071" s="49"/>
      <c r="D1071" s="49"/>
      <c r="E1071" s="48"/>
      <c r="F1071" s="48"/>
      <c r="G1071" s="48"/>
      <c r="H1071" s="48"/>
    </row>
    <row r="1072" spans="1:8" s="50" customFormat="1" ht="15">
      <c r="A1072" s="48"/>
      <c r="B1072" s="48"/>
      <c r="C1072" s="49"/>
      <c r="D1072" s="49"/>
      <c r="E1072" s="48"/>
      <c r="F1072" s="48"/>
      <c r="G1072" s="48"/>
      <c r="H1072" s="48"/>
    </row>
    <row r="1073" spans="1:8" s="50" customFormat="1" ht="15">
      <c r="A1073" s="48"/>
      <c r="B1073" s="48"/>
      <c r="C1073" s="49"/>
      <c r="D1073" s="49"/>
      <c r="E1073" s="48"/>
      <c r="F1073" s="48"/>
      <c r="G1073" s="48"/>
      <c r="H1073" s="48"/>
    </row>
    <row r="1074" spans="1:8" s="50" customFormat="1" ht="15">
      <c r="A1074" s="48"/>
      <c r="B1074" s="48"/>
      <c r="C1074" s="49"/>
      <c r="D1074" s="49"/>
      <c r="E1074" s="48"/>
      <c r="F1074" s="48"/>
      <c r="G1074" s="48"/>
      <c r="H1074" s="48"/>
    </row>
    <row r="1075" spans="1:8" s="50" customFormat="1" ht="15">
      <c r="A1075" s="48"/>
      <c r="B1075" s="48"/>
      <c r="C1075" s="49"/>
      <c r="D1075" s="49"/>
      <c r="E1075" s="48"/>
      <c r="F1075" s="48"/>
      <c r="G1075" s="48"/>
      <c r="H1075" s="48"/>
    </row>
    <row r="1076" spans="1:8" s="50" customFormat="1" ht="15">
      <c r="A1076" s="48"/>
      <c r="B1076" s="48"/>
      <c r="C1076" s="49"/>
      <c r="D1076" s="49"/>
      <c r="E1076" s="48"/>
      <c r="F1076" s="48"/>
      <c r="G1076" s="48"/>
      <c r="H1076" s="48"/>
    </row>
    <row r="1077" spans="1:8" s="50" customFormat="1" ht="15">
      <c r="A1077" s="48"/>
      <c r="B1077" s="48"/>
      <c r="C1077" s="51"/>
      <c r="D1077" s="48"/>
      <c r="E1077" s="48"/>
      <c r="F1077" s="48"/>
      <c r="G1077" s="48"/>
      <c r="H1077" s="48"/>
    </row>
    <row r="1078" spans="1:8" s="50" customFormat="1" ht="15">
      <c r="A1078" s="48"/>
      <c r="B1078" s="48"/>
      <c r="C1078" s="51"/>
      <c r="D1078" s="48"/>
      <c r="E1078" s="48"/>
      <c r="F1078" s="48"/>
      <c r="G1078" s="48"/>
      <c r="H1078" s="48"/>
    </row>
    <row r="1079" spans="1:3" s="50" customFormat="1" ht="15">
      <c r="A1079" s="48"/>
      <c r="C1079" s="52"/>
    </row>
    <row r="1080" s="50" customFormat="1" ht="15">
      <c r="C1080" s="52"/>
    </row>
    <row r="1081" s="50" customFormat="1" ht="15">
      <c r="C1081" s="52"/>
    </row>
    <row r="1082" s="50" customFormat="1" ht="15">
      <c r="C1082" s="52"/>
    </row>
    <row r="1083" s="50" customFormat="1" ht="15">
      <c r="C1083" s="52"/>
    </row>
    <row r="1084" s="50" customFormat="1" ht="15">
      <c r="C1084" s="52"/>
    </row>
    <row r="1085" s="50" customFormat="1" ht="15">
      <c r="C1085" s="52"/>
    </row>
    <row r="1086" s="50" customFormat="1" ht="15">
      <c r="C1086" s="52"/>
    </row>
    <row r="1087" s="50" customFormat="1" ht="15">
      <c r="C1087" s="52"/>
    </row>
    <row r="1088" s="50" customFormat="1" ht="15">
      <c r="C1088" s="52"/>
    </row>
    <row r="1089" s="50" customFormat="1" ht="15">
      <c r="C1089" s="52"/>
    </row>
    <row r="1090" s="50" customFormat="1" ht="15">
      <c r="C1090" s="52"/>
    </row>
    <row r="1091" s="50" customFormat="1" ht="15">
      <c r="C1091" s="52"/>
    </row>
    <row r="1092" s="50" customFormat="1" ht="15">
      <c r="C1092" s="52"/>
    </row>
    <row r="1093" s="50" customFormat="1" ht="15">
      <c r="C1093" s="52"/>
    </row>
    <row r="1094" s="50" customFormat="1" ht="15">
      <c r="C1094" s="52"/>
    </row>
    <row r="1095" spans="1:10" s="53" customFormat="1" ht="15">
      <c r="A1095" s="50"/>
      <c r="B1095" s="50"/>
      <c r="C1095" s="52"/>
      <c r="D1095" s="50"/>
      <c r="E1095" s="50"/>
      <c r="F1095" s="50"/>
      <c r="G1095" s="50"/>
      <c r="H1095" s="50"/>
      <c r="I1095" s="50"/>
      <c r="J1095" s="50"/>
    </row>
    <row r="1096" spans="1:10" s="53" customFormat="1" ht="15">
      <c r="A1096" s="50"/>
      <c r="B1096" s="50"/>
      <c r="C1096" s="52"/>
      <c r="D1096" s="50"/>
      <c r="E1096" s="50"/>
      <c r="F1096" s="50"/>
      <c r="G1096" s="50"/>
      <c r="H1096" s="50"/>
      <c r="I1096" s="50"/>
      <c r="J1096" s="50"/>
    </row>
    <row r="1097" spans="1:10" s="53" customFormat="1" ht="15">
      <c r="A1097" s="50"/>
      <c r="B1097" s="50"/>
      <c r="C1097" s="52"/>
      <c r="D1097" s="50"/>
      <c r="E1097" s="50"/>
      <c r="F1097" s="50"/>
      <c r="G1097" s="50"/>
      <c r="H1097" s="50"/>
      <c r="I1097" s="50"/>
      <c r="J1097" s="50"/>
    </row>
    <row r="1098" spans="1:10" s="53" customFormat="1" ht="15">
      <c r="A1098" s="50"/>
      <c r="B1098" s="50"/>
      <c r="C1098" s="52"/>
      <c r="D1098" s="50"/>
      <c r="E1098" s="50"/>
      <c r="F1098" s="50"/>
      <c r="G1098" s="50"/>
      <c r="H1098" s="50"/>
      <c r="I1098" s="50"/>
      <c r="J1098" s="50"/>
    </row>
    <row r="1099" spans="1:10" s="53" customFormat="1" ht="15">
      <c r="A1099" s="50"/>
      <c r="B1099" s="50"/>
      <c r="C1099" s="52"/>
      <c r="D1099" s="50"/>
      <c r="E1099" s="50"/>
      <c r="F1099" s="50"/>
      <c r="G1099" s="50"/>
      <c r="H1099" s="50"/>
      <c r="I1099" s="50"/>
      <c r="J1099" s="50"/>
    </row>
    <row r="1100" spans="1:10" s="53" customFormat="1" ht="15">
      <c r="A1100" s="50"/>
      <c r="B1100" s="50"/>
      <c r="C1100" s="52"/>
      <c r="D1100" s="50"/>
      <c r="E1100" s="50"/>
      <c r="F1100" s="50"/>
      <c r="G1100" s="50"/>
      <c r="H1100" s="50"/>
      <c r="I1100" s="50"/>
      <c r="J1100" s="50"/>
    </row>
    <row r="1101" spans="1:10" s="53" customFormat="1" ht="15">
      <c r="A1101" s="50"/>
      <c r="B1101" s="50"/>
      <c r="C1101" s="52"/>
      <c r="D1101" s="50"/>
      <c r="E1101" s="50"/>
      <c r="F1101" s="50"/>
      <c r="G1101" s="50"/>
      <c r="H1101" s="50"/>
      <c r="I1101" s="50"/>
      <c r="J1101" s="50"/>
    </row>
    <row r="1102" spans="1:10" s="53" customFormat="1" ht="15">
      <c r="A1102" s="50"/>
      <c r="B1102" s="50"/>
      <c r="C1102" s="52"/>
      <c r="D1102" s="50"/>
      <c r="E1102" s="50"/>
      <c r="F1102" s="50"/>
      <c r="G1102" s="50"/>
      <c r="H1102" s="50"/>
      <c r="I1102" s="50"/>
      <c r="J1102" s="50"/>
    </row>
    <row r="1103" spans="1:10" s="53" customFormat="1" ht="15">
      <c r="A1103" s="50"/>
      <c r="B1103" s="50"/>
      <c r="C1103" s="52"/>
      <c r="D1103" s="50"/>
      <c r="E1103" s="50"/>
      <c r="F1103" s="50"/>
      <c r="G1103" s="50"/>
      <c r="H1103" s="50"/>
      <c r="I1103" s="50"/>
      <c r="J1103" s="50"/>
    </row>
    <row r="1104" spans="1:10" s="53" customFormat="1" ht="15">
      <c r="A1104" s="50"/>
      <c r="B1104" s="50"/>
      <c r="C1104" s="52"/>
      <c r="D1104" s="50"/>
      <c r="E1104" s="50"/>
      <c r="F1104" s="50"/>
      <c r="G1104" s="50"/>
      <c r="H1104" s="50"/>
      <c r="I1104" s="50"/>
      <c r="J1104" s="50"/>
    </row>
    <row r="1105" spans="1:10" s="53" customFormat="1" ht="15">
      <c r="A1105" s="50"/>
      <c r="B1105" s="50"/>
      <c r="C1105" s="52"/>
      <c r="D1105" s="50"/>
      <c r="E1105" s="50"/>
      <c r="F1105" s="50"/>
      <c r="G1105" s="50"/>
      <c r="H1105" s="50"/>
      <c r="I1105" s="50"/>
      <c r="J1105" s="50"/>
    </row>
    <row r="1106" spans="1:10" s="53" customFormat="1" ht="15">
      <c r="A1106" s="50"/>
      <c r="B1106" s="50"/>
      <c r="C1106" s="52"/>
      <c r="D1106" s="50"/>
      <c r="E1106" s="50"/>
      <c r="F1106" s="50"/>
      <c r="G1106" s="50"/>
      <c r="H1106" s="50"/>
      <c r="I1106" s="50"/>
      <c r="J1106" s="50"/>
    </row>
    <row r="1107" spans="1:10" s="53" customFormat="1" ht="15">
      <c r="A1107" s="50"/>
      <c r="B1107" s="50"/>
      <c r="C1107" s="52"/>
      <c r="D1107" s="50"/>
      <c r="E1107" s="50"/>
      <c r="F1107" s="50"/>
      <c r="G1107" s="50"/>
      <c r="H1107" s="50"/>
      <c r="I1107" s="50"/>
      <c r="J1107" s="50"/>
    </row>
    <row r="1108" spans="1:10" s="53" customFormat="1" ht="15">
      <c r="A1108" s="50"/>
      <c r="B1108" s="50"/>
      <c r="C1108" s="52"/>
      <c r="D1108" s="50"/>
      <c r="E1108" s="50"/>
      <c r="F1108" s="50"/>
      <c r="G1108" s="50"/>
      <c r="H1108" s="50"/>
      <c r="I1108" s="50"/>
      <c r="J1108" s="50"/>
    </row>
    <row r="1109" spans="1:10" s="53" customFormat="1" ht="15">
      <c r="A1109" s="50"/>
      <c r="B1109" s="50"/>
      <c r="C1109" s="52"/>
      <c r="D1109" s="50"/>
      <c r="E1109" s="50"/>
      <c r="F1109" s="50"/>
      <c r="G1109" s="50"/>
      <c r="H1109" s="50"/>
      <c r="I1109" s="50"/>
      <c r="J1109" s="50"/>
    </row>
    <row r="1110" spans="1:10" s="53" customFormat="1" ht="15">
      <c r="A1110" s="50"/>
      <c r="B1110" s="50"/>
      <c r="C1110" s="52"/>
      <c r="D1110" s="50"/>
      <c r="E1110" s="50"/>
      <c r="F1110" s="50"/>
      <c r="G1110" s="50"/>
      <c r="H1110" s="50"/>
      <c r="I1110" s="50"/>
      <c r="J1110" s="50"/>
    </row>
    <row r="1111" spans="1:10" s="53" customFormat="1" ht="15">
      <c r="A1111" s="50"/>
      <c r="B1111" s="50"/>
      <c r="C1111" s="52"/>
      <c r="D1111" s="50"/>
      <c r="E1111" s="50"/>
      <c r="F1111" s="50"/>
      <c r="G1111" s="50"/>
      <c r="H1111" s="50"/>
      <c r="I1111" s="50"/>
      <c r="J1111" s="50"/>
    </row>
    <row r="1112" spans="1:10" s="53" customFormat="1" ht="15">
      <c r="A1112" s="50"/>
      <c r="B1112" s="50"/>
      <c r="C1112" s="52"/>
      <c r="D1112" s="50"/>
      <c r="E1112" s="50"/>
      <c r="F1112" s="50"/>
      <c r="G1112" s="50"/>
      <c r="H1112" s="50"/>
      <c r="I1112" s="50"/>
      <c r="J1112" s="50"/>
    </row>
    <row r="1113" spans="1:10" s="53" customFormat="1" ht="15">
      <c r="A1113" s="50"/>
      <c r="B1113" s="50"/>
      <c r="C1113" s="52"/>
      <c r="D1113" s="50"/>
      <c r="E1113" s="50"/>
      <c r="F1113" s="50"/>
      <c r="G1113" s="50"/>
      <c r="H1113" s="50"/>
      <c r="I1113" s="50"/>
      <c r="J1113" s="50"/>
    </row>
    <row r="1114" spans="1:10" s="53" customFormat="1" ht="15">
      <c r="A1114" s="50"/>
      <c r="B1114" s="50"/>
      <c r="C1114" s="52"/>
      <c r="D1114" s="50"/>
      <c r="E1114" s="50"/>
      <c r="F1114" s="50"/>
      <c r="G1114" s="50"/>
      <c r="H1114" s="50"/>
      <c r="I1114" s="50"/>
      <c r="J1114" s="50"/>
    </row>
    <row r="1115" spans="1:10" s="53" customFormat="1" ht="15">
      <c r="A1115" s="50"/>
      <c r="B1115" s="50"/>
      <c r="C1115" s="52"/>
      <c r="D1115" s="50"/>
      <c r="E1115" s="50"/>
      <c r="F1115" s="50"/>
      <c r="G1115" s="50"/>
      <c r="H1115" s="50"/>
      <c r="I1115" s="50"/>
      <c r="J1115" s="50"/>
    </row>
    <row r="1116" spans="1:10" s="53" customFormat="1" ht="15">
      <c r="A1116" s="50"/>
      <c r="B1116" s="50"/>
      <c r="C1116" s="52"/>
      <c r="D1116" s="50"/>
      <c r="E1116" s="50"/>
      <c r="F1116" s="50"/>
      <c r="G1116" s="50"/>
      <c r="H1116" s="50"/>
      <c r="I1116" s="50"/>
      <c r="J1116" s="50"/>
    </row>
    <row r="1117" spans="1:10" s="53" customFormat="1" ht="15">
      <c r="A1117" s="50"/>
      <c r="B1117" s="50"/>
      <c r="C1117" s="52"/>
      <c r="D1117" s="50"/>
      <c r="E1117" s="50"/>
      <c r="F1117" s="50"/>
      <c r="G1117" s="50"/>
      <c r="H1117" s="50"/>
      <c r="I1117" s="50"/>
      <c r="J1117" s="50"/>
    </row>
    <row r="1118" spans="1:10" s="53" customFormat="1" ht="15">
      <c r="A1118" s="50"/>
      <c r="B1118" s="50"/>
      <c r="C1118" s="52"/>
      <c r="D1118" s="50"/>
      <c r="E1118" s="50"/>
      <c r="F1118" s="50"/>
      <c r="G1118" s="50"/>
      <c r="H1118" s="50"/>
      <c r="I1118" s="50"/>
      <c r="J1118" s="50"/>
    </row>
    <row r="1119" spans="1:10" s="53" customFormat="1" ht="15">
      <c r="A1119" s="50"/>
      <c r="B1119" s="50"/>
      <c r="C1119" s="52"/>
      <c r="D1119" s="50"/>
      <c r="E1119" s="50"/>
      <c r="F1119" s="50"/>
      <c r="G1119" s="50"/>
      <c r="H1119" s="50"/>
      <c r="I1119" s="50"/>
      <c r="J1119" s="50"/>
    </row>
    <row r="1120" spans="1:10" s="53" customFormat="1" ht="15">
      <c r="A1120" s="50"/>
      <c r="B1120" s="50"/>
      <c r="C1120" s="52"/>
      <c r="D1120" s="50"/>
      <c r="E1120" s="50"/>
      <c r="F1120" s="50"/>
      <c r="G1120" s="50"/>
      <c r="H1120" s="50"/>
      <c r="I1120" s="50"/>
      <c r="J1120" s="50"/>
    </row>
    <row r="1121" spans="1:10" s="53" customFormat="1" ht="15">
      <c r="A1121" s="50"/>
      <c r="B1121" s="50"/>
      <c r="C1121" s="52"/>
      <c r="D1121" s="50"/>
      <c r="E1121" s="50"/>
      <c r="F1121" s="50"/>
      <c r="G1121" s="50"/>
      <c r="H1121" s="50"/>
      <c r="I1121" s="50"/>
      <c r="J1121" s="50"/>
    </row>
    <row r="1122" spans="1:10" s="53" customFormat="1" ht="15">
      <c r="A1122" s="50"/>
      <c r="B1122" s="50"/>
      <c r="C1122" s="52"/>
      <c r="D1122" s="50"/>
      <c r="E1122" s="50"/>
      <c r="F1122" s="50"/>
      <c r="G1122" s="50"/>
      <c r="H1122" s="50"/>
      <c r="I1122" s="50"/>
      <c r="J1122" s="50"/>
    </row>
    <row r="1123" spans="1:10" s="53" customFormat="1" ht="15">
      <c r="A1123" s="50"/>
      <c r="B1123" s="50"/>
      <c r="C1123" s="52"/>
      <c r="D1123" s="50"/>
      <c r="E1123" s="50"/>
      <c r="F1123" s="50"/>
      <c r="G1123" s="50"/>
      <c r="H1123" s="50"/>
      <c r="I1123" s="50"/>
      <c r="J1123" s="50"/>
    </row>
    <row r="1124" spans="1:10" s="53" customFormat="1" ht="15">
      <c r="A1124" s="50"/>
      <c r="B1124" s="50"/>
      <c r="C1124" s="52"/>
      <c r="D1124" s="50"/>
      <c r="E1124" s="50"/>
      <c r="F1124" s="50"/>
      <c r="G1124" s="50"/>
      <c r="H1124" s="50"/>
      <c r="I1124" s="50"/>
      <c r="J1124" s="50"/>
    </row>
    <row r="1125" spans="1:10" s="53" customFormat="1" ht="15">
      <c r="A1125" s="50"/>
      <c r="B1125" s="50"/>
      <c r="C1125" s="52"/>
      <c r="D1125" s="50"/>
      <c r="E1125" s="50"/>
      <c r="F1125" s="50"/>
      <c r="G1125" s="50"/>
      <c r="H1125" s="50"/>
      <c r="I1125" s="50"/>
      <c r="J1125" s="50"/>
    </row>
    <row r="1126" spans="1:10" s="53" customFormat="1" ht="15">
      <c r="A1126" s="50"/>
      <c r="B1126" s="50"/>
      <c r="C1126" s="52"/>
      <c r="D1126" s="50"/>
      <c r="E1126" s="50"/>
      <c r="F1126" s="50"/>
      <c r="G1126" s="50"/>
      <c r="H1126" s="50"/>
      <c r="I1126" s="50"/>
      <c r="J1126" s="50"/>
    </row>
    <row r="1127" spans="1:10" s="53" customFormat="1" ht="15">
      <c r="A1127" s="50"/>
      <c r="B1127" s="50"/>
      <c r="C1127" s="52"/>
      <c r="D1127" s="50"/>
      <c r="E1127" s="50"/>
      <c r="F1127" s="50"/>
      <c r="G1127" s="50"/>
      <c r="H1127" s="50"/>
      <c r="I1127" s="50"/>
      <c r="J1127" s="50"/>
    </row>
    <row r="1128" spans="1:10" s="53" customFormat="1" ht="15">
      <c r="A1128" s="50"/>
      <c r="B1128" s="50"/>
      <c r="C1128" s="52"/>
      <c r="D1128" s="50"/>
      <c r="E1128" s="50"/>
      <c r="F1128" s="50"/>
      <c r="G1128" s="50"/>
      <c r="H1128" s="50"/>
      <c r="I1128" s="50"/>
      <c r="J1128" s="50"/>
    </row>
    <row r="1129" spans="1:10" s="53" customFormat="1" ht="15">
      <c r="A1129" s="50"/>
      <c r="B1129" s="50"/>
      <c r="C1129" s="52"/>
      <c r="D1129" s="50"/>
      <c r="E1129" s="50"/>
      <c r="F1129" s="50"/>
      <c r="G1129" s="50"/>
      <c r="H1129" s="50"/>
      <c r="I1129" s="50"/>
      <c r="J1129" s="50"/>
    </row>
    <row r="1130" spans="1:10" s="53" customFormat="1" ht="15">
      <c r="A1130" s="50"/>
      <c r="B1130" s="50"/>
      <c r="C1130" s="52"/>
      <c r="D1130" s="50"/>
      <c r="E1130" s="50"/>
      <c r="F1130" s="50"/>
      <c r="G1130" s="50"/>
      <c r="H1130" s="50"/>
      <c r="I1130" s="50"/>
      <c r="J1130" s="50"/>
    </row>
    <row r="1131" spans="1:10" s="53" customFormat="1" ht="15">
      <c r="A1131" s="50"/>
      <c r="B1131" s="50"/>
      <c r="C1131" s="52"/>
      <c r="D1131" s="50"/>
      <c r="E1131" s="50"/>
      <c r="F1131" s="50"/>
      <c r="G1131" s="50"/>
      <c r="H1131" s="50"/>
      <c r="I1131" s="50"/>
      <c r="J1131" s="50"/>
    </row>
    <row r="1132" spans="1:10" s="53" customFormat="1" ht="15">
      <c r="A1132" s="50"/>
      <c r="B1132" s="50"/>
      <c r="C1132" s="52"/>
      <c r="D1132" s="50"/>
      <c r="E1132" s="50"/>
      <c r="F1132" s="50"/>
      <c r="G1132" s="50"/>
      <c r="H1132" s="50"/>
      <c r="I1132" s="50"/>
      <c r="J1132" s="50"/>
    </row>
    <row r="1133" spans="1:10" s="53" customFormat="1" ht="15">
      <c r="A1133" s="50"/>
      <c r="B1133" s="50"/>
      <c r="C1133" s="52"/>
      <c r="D1133" s="50"/>
      <c r="E1133" s="50"/>
      <c r="F1133" s="50"/>
      <c r="G1133" s="50"/>
      <c r="H1133" s="50"/>
      <c r="I1133" s="50"/>
      <c r="J1133" s="50"/>
    </row>
    <row r="1134" spans="1:10" s="53" customFormat="1" ht="15">
      <c r="A1134" s="50"/>
      <c r="B1134" s="50"/>
      <c r="C1134" s="52"/>
      <c r="D1134" s="50"/>
      <c r="E1134" s="50"/>
      <c r="F1134" s="50"/>
      <c r="G1134" s="50"/>
      <c r="H1134" s="50"/>
      <c r="I1134" s="50"/>
      <c r="J1134" s="50"/>
    </row>
    <row r="1135" spans="1:10" s="53" customFormat="1" ht="15">
      <c r="A1135" s="50"/>
      <c r="B1135" s="50"/>
      <c r="C1135" s="52"/>
      <c r="D1135" s="50"/>
      <c r="E1135" s="50"/>
      <c r="F1135" s="50"/>
      <c r="G1135" s="50"/>
      <c r="H1135" s="50"/>
      <c r="I1135" s="50"/>
      <c r="J1135" s="50"/>
    </row>
    <row r="1136" spans="1:10" s="53" customFormat="1" ht="15">
      <c r="A1136" s="50"/>
      <c r="B1136" s="50"/>
      <c r="C1136" s="52"/>
      <c r="D1136" s="50"/>
      <c r="E1136" s="50"/>
      <c r="F1136" s="50"/>
      <c r="G1136" s="50"/>
      <c r="H1136" s="50"/>
      <c r="I1136" s="50"/>
      <c r="J1136" s="50"/>
    </row>
    <row r="1137" spans="1:10" s="53" customFormat="1" ht="15">
      <c r="A1137" s="50"/>
      <c r="B1137" s="50"/>
      <c r="C1137" s="52"/>
      <c r="D1137" s="50"/>
      <c r="E1137" s="50"/>
      <c r="F1137" s="50"/>
      <c r="G1137" s="50"/>
      <c r="H1137" s="50"/>
      <c r="I1137" s="50"/>
      <c r="J1137" s="50"/>
    </row>
    <row r="1138" spans="1:10" s="53" customFormat="1" ht="15">
      <c r="A1138" s="50"/>
      <c r="B1138" s="50"/>
      <c r="C1138" s="52"/>
      <c r="D1138" s="50"/>
      <c r="E1138" s="50"/>
      <c r="F1138" s="50"/>
      <c r="G1138" s="50"/>
      <c r="H1138" s="50"/>
      <c r="I1138" s="50"/>
      <c r="J1138" s="50"/>
    </row>
    <row r="1139" spans="1:10" s="53" customFormat="1" ht="15">
      <c r="A1139" s="50"/>
      <c r="B1139" s="50"/>
      <c r="C1139" s="52"/>
      <c r="D1139" s="50"/>
      <c r="E1139" s="50"/>
      <c r="F1139" s="50"/>
      <c r="G1139" s="50"/>
      <c r="H1139" s="50"/>
      <c r="I1139" s="50"/>
      <c r="J1139" s="50"/>
    </row>
    <row r="1140" spans="1:10" s="53" customFormat="1" ht="15">
      <c r="A1140" s="50"/>
      <c r="B1140" s="50"/>
      <c r="C1140" s="52"/>
      <c r="D1140" s="50"/>
      <c r="E1140" s="50"/>
      <c r="F1140" s="50"/>
      <c r="G1140" s="50"/>
      <c r="H1140" s="50"/>
      <c r="I1140" s="50"/>
      <c r="J1140" s="50"/>
    </row>
    <row r="1141" spans="1:10" s="53" customFormat="1" ht="15">
      <c r="A1141" s="50"/>
      <c r="B1141" s="50"/>
      <c r="C1141" s="52"/>
      <c r="D1141" s="50"/>
      <c r="E1141" s="50"/>
      <c r="F1141" s="50"/>
      <c r="G1141" s="50"/>
      <c r="H1141" s="50"/>
      <c r="I1141" s="50"/>
      <c r="J1141" s="50"/>
    </row>
    <row r="1142" spans="1:10" s="53" customFormat="1" ht="15">
      <c r="A1142" s="50"/>
      <c r="B1142" s="50"/>
      <c r="C1142" s="52"/>
      <c r="D1142" s="50"/>
      <c r="E1142" s="50"/>
      <c r="F1142" s="50"/>
      <c r="G1142" s="50"/>
      <c r="H1142" s="50"/>
      <c r="I1142" s="50"/>
      <c r="J1142" s="50"/>
    </row>
    <row r="1143" spans="1:10" s="53" customFormat="1" ht="15">
      <c r="A1143" s="50"/>
      <c r="B1143" s="50"/>
      <c r="C1143" s="52"/>
      <c r="D1143" s="50"/>
      <c r="E1143" s="50"/>
      <c r="F1143" s="50"/>
      <c r="G1143" s="50"/>
      <c r="H1143" s="50"/>
      <c r="I1143" s="50"/>
      <c r="J1143" s="50"/>
    </row>
    <row r="1144" spans="1:10" s="53" customFormat="1" ht="15">
      <c r="A1144" s="50"/>
      <c r="B1144" s="50"/>
      <c r="C1144" s="52"/>
      <c r="D1144" s="50"/>
      <c r="E1144" s="50"/>
      <c r="F1144" s="50"/>
      <c r="G1144" s="50"/>
      <c r="H1144" s="50"/>
      <c r="I1144" s="50"/>
      <c r="J1144" s="50"/>
    </row>
    <row r="1145" spans="1:10" s="53" customFormat="1" ht="15">
      <c r="A1145" s="50"/>
      <c r="B1145" s="50"/>
      <c r="C1145" s="52"/>
      <c r="D1145" s="50"/>
      <c r="E1145" s="50"/>
      <c r="F1145" s="50"/>
      <c r="G1145" s="50"/>
      <c r="H1145" s="50"/>
      <c r="I1145" s="50"/>
      <c r="J1145" s="50"/>
    </row>
    <row r="1146" spans="1:10" s="53" customFormat="1" ht="15">
      <c r="A1146" s="50"/>
      <c r="B1146" s="50"/>
      <c r="C1146" s="52"/>
      <c r="D1146" s="50"/>
      <c r="E1146" s="50"/>
      <c r="F1146" s="50"/>
      <c r="G1146" s="50"/>
      <c r="H1146" s="50"/>
      <c r="I1146" s="50"/>
      <c r="J1146" s="50"/>
    </row>
    <row r="1147" spans="1:10" s="53" customFormat="1" ht="15">
      <c r="A1147" s="50"/>
      <c r="B1147" s="50"/>
      <c r="C1147" s="52"/>
      <c r="D1147" s="50"/>
      <c r="E1147" s="50"/>
      <c r="F1147" s="50"/>
      <c r="G1147" s="50"/>
      <c r="H1147" s="50"/>
      <c r="I1147" s="50"/>
      <c r="J1147" s="50"/>
    </row>
    <row r="1148" spans="1:10" s="53" customFormat="1" ht="15">
      <c r="A1148" s="50"/>
      <c r="B1148" s="50"/>
      <c r="C1148" s="52"/>
      <c r="D1148" s="50"/>
      <c r="E1148" s="50"/>
      <c r="F1148" s="50"/>
      <c r="G1148" s="50"/>
      <c r="H1148" s="50"/>
      <c r="I1148" s="50"/>
      <c r="J1148" s="50"/>
    </row>
    <row r="1149" spans="1:10" s="53" customFormat="1" ht="15">
      <c r="A1149" s="50"/>
      <c r="B1149" s="50"/>
      <c r="C1149" s="52"/>
      <c r="D1149" s="50"/>
      <c r="E1149" s="50"/>
      <c r="F1149" s="50"/>
      <c r="G1149" s="50"/>
      <c r="H1149" s="50"/>
      <c r="I1149" s="50"/>
      <c r="J1149" s="50"/>
    </row>
    <row r="1150" spans="1:10" s="53" customFormat="1" ht="15">
      <c r="A1150" s="50"/>
      <c r="B1150" s="50"/>
      <c r="C1150" s="52"/>
      <c r="D1150" s="50"/>
      <c r="E1150" s="50"/>
      <c r="F1150" s="50"/>
      <c r="G1150" s="50"/>
      <c r="H1150" s="50"/>
      <c r="I1150" s="50"/>
      <c r="J1150" s="50"/>
    </row>
    <row r="1151" spans="1:10" s="53" customFormat="1" ht="15">
      <c r="A1151" s="50"/>
      <c r="B1151" s="50"/>
      <c r="C1151" s="52"/>
      <c r="D1151" s="50"/>
      <c r="E1151" s="50"/>
      <c r="F1151" s="50"/>
      <c r="G1151" s="50"/>
      <c r="H1151" s="50"/>
      <c r="I1151" s="50"/>
      <c r="J1151" s="50"/>
    </row>
    <row r="1152" spans="1:10" s="53" customFormat="1" ht="15">
      <c r="A1152" s="50"/>
      <c r="B1152" s="50"/>
      <c r="C1152" s="52"/>
      <c r="D1152" s="50"/>
      <c r="E1152" s="50"/>
      <c r="F1152" s="50"/>
      <c r="G1152" s="50"/>
      <c r="H1152" s="50"/>
      <c r="I1152" s="50"/>
      <c r="J1152" s="50"/>
    </row>
  </sheetData>
  <sheetProtection selectLockedCells="1" selectUnlockedCells="1"/>
  <mergeCells count="10">
    <mergeCell ref="I101:I102"/>
    <mergeCell ref="I780:I781"/>
    <mergeCell ref="I841:I842"/>
    <mergeCell ref="I873:I875"/>
    <mergeCell ref="A2:H2"/>
    <mergeCell ref="A3:H3"/>
    <mergeCell ref="A4:H4"/>
    <mergeCell ref="B7:H7"/>
    <mergeCell ref="B45:H45"/>
    <mergeCell ref="I90:I94"/>
  </mergeCells>
  <printOptions horizontalCentered="1"/>
  <pageMargins left="0.3541666666666667" right="0.19652777777777777" top="0.19652777777777777" bottom="0.19652777777777777" header="0.5118055555555555" footer="0.511805555555555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2020-06-15T12:41:37Z</cp:lastPrinted>
  <dcterms:modified xsi:type="dcterms:W3CDTF">2020-06-15T12:56:47Z</dcterms:modified>
  <cp:category/>
  <cp:version/>
  <cp:contentType/>
  <cp:contentStatus/>
</cp:coreProperties>
</file>